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Аркуш1" sheetId="1" state="visible" r:id="rId1"/>
  </sheets>
  <definedNames>
    <definedName name="_xlnm._FilterDatabase" localSheetId="0" hidden="1">Аркуш1!$A$12:$P$94</definedName>
    <definedName name="_xlnm._FilterDatabase" localSheetId="0" hidden="1">Аркуш1!$A$12:$P$94</definedName>
  </definedNames>
  <calcPr/>
  <extLst>
    <ext xmlns:x15="http://schemas.microsoft.com/office/spreadsheetml/2010/11/main" uri="{D0CA8CA8-9F24-4464-BF8E-62219DCF47F9}"/>
  </extLst>
</workbook>
</file>

<file path=xl/sharedStrings.xml><?xml version="1.0" encoding="utf-8"?>
<sst xmlns="http://schemas.openxmlformats.org/spreadsheetml/2006/main" count="270" uniqueCount="270">
  <si>
    <t xml:space="preserve">Додаток 3</t>
  </si>
  <si>
    <t xml:space="preserve">до рішення 73 сесії Менської міської ради 8 скликання 22 травня 2026 року № 351</t>
  </si>
  <si>
    <t>РОЗПОДІЛ</t>
  </si>
  <si>
    <t xml:space="preserve">видатків місцевого бюджету на 2026 рік</t>
  </si>
  <si>
    <t>2551700000</t>
  </si>
  <si>
    <t xml:space="preserve">(код бюджету)</t>
  </si>
  <si>
    <t>(грн)</t>
  </si>
  <si>
    <t xml:space="preserve">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</si>
  <si>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t>
  </si>
  <si>
    <t xml:space="preserve">Код Функціональної класифікації видатків та кредитування бюджету</t>
  </si>
  <si>
    <t xml:space="preserve">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</si>
  <si>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Загальний фонд</t>
  </si>
  <si>
    <t xml:space="preserve">Спеціальний фонд</t>
  </si>
  <si>
    <t>РАЗОМ</t>
  </si>
  <si>
    <t>усього</t>
  </si>
  <si>
    <t xml:space="preserve">видатки споживання</t>
  </si>
  <si>
    <t xml:space="preserve">з них</t>
  </si>
  <si>
    <t xml:space="preserve">видатки розвитку</t>
  </si>
  <si>
    <t xml:space="preserve">у тому числі бюджет розвитку</t>
  </si>
  <si>
    <t xml:space="preserve">оплата праці</t>
  </si>
  <si>
    <t xml:space="preserve">комунальні послуги та енергоносії</t>
  </si>
  <si>
    <t>0100000</t>
  </si>
  <si>
    <t/>
  </si>
  <si>
    <t xml:space="preserve">Менська мiська рада</t>
  </si>
  <si>
    <t>0110000</t>
  </si>
  <si>
    <t>0110150</t>
  </si>
  <si>
    <t>0150</t>
  </si>
  <si>
    <t>0111</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</si>
  <si>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</si>
  <si>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</si>
  <si>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</si>
  <si>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</si>
  <si>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 xml:space="preserve">Інша діяльність у сфері державного управління</t>
  </si>
  <si>
    <t>0115011</t>
  </si>
  <si>
    <t>5011</t>
  </si>
  <si>
    <t>0810</t>
  </si>
  <si>
    <t xml:space="preserve">Проведення навчально-тренувальних зборів і змагань з олімпійських видів спорту</t>
  </si>
  <si>
    <t>0115012</t>
  </si>
  <si>
    <t>5012</t>
  </si>
  <si>
    <t xml:space="preserve">Проведення навчально-тренувальних зборів і змагань з неолімпійських видів спорту</t>
  </si>
  <si>
    <t>0116020</t>
  </si>
  <si>
    <t>6020</t>
  </si>
  <si>
    <t>0620</t>
  </si>
  <si>
    <t xml:space="preserve">Забезпечення функціонування підприємств, установ та організацій, що виробляють, виконують та/або надають житлово-комунальні послуги</t>
  </si>
  <si>
    <t>0116030</t>
  </si>
  <si>
    <t>6030</t>
  </si>
  <si>
    <t xml:space="preserve">Організація благоустрою населених пунктів</t>
  </si>
  <si>
    <t>0116040</t>
  </si>
  <si>
    <t>6040</t>
  </si>
  <si>
    <t xml:space="preserve">Заходи, пов`язані з поліпшенням питної води</t>
  </si>
  <si>
    <t>0116071</t>
  </si>
  <si>
    <t>6071</t>
  </si>
  <si>
    <t>0640</t>
  </si>
  <si>
    <t xml:space="preserve">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</si>
  <si>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</si>
  <si>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</si>
  <si>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 xml:space="preserve">Інша діяльність у сфері житлово-комунального господарства</t>
  </si>
  <si>
    <t>0117130</t>
  </si>
  <si>
    <t>7130</t>
  </si>
  <si>
    <t>0421</t>
  </si>
  <si>
    <t xml:space="preserve">Здійснення заходів із землеустрою</t>
  </si>
  <si>
    <t>0117350</t>
  </si>
  <si>
    <t>7350</t>
  </si>
  <si>
    <t>0443</t>
  </si>
  <si>
    <t xml:space="preserve">Розроблення схем планування та забудови територій (містобудівної документації)</t>
  </si>
  <si>
    <t>0117367</t>
  </si>
  <si>
    <t>7367</t>
  </si>
  <si>
    <t>0490</t>
  </si>
  <si>
    <t xml:space="preserve">Реалізація проектів у рамках Програми відновлення України ІІІ</t>
  </si>
  <si>
    <t>0117412</t>
  </si>
  <si>
    <t>7412</t>
  </si>
  <si>
    <t>0451</t>
  </si>
  <si>
    <t xml:space="preserve">Регулювання цін на послуги місцевого автотранспорту</t>
  </si>
  <si>
    <t>0117461</t>
  </si>
  <si>
    <t>7461</t>
  </si>
  <si>
    <t>0456</t>
  </si>
  <si>
    <t xml:space="preserve">Утримання та розвиток автомобільних доріг та дорожньої інфраструктури за рахунок коштів місцевого бюджету</t>
  </si>
  <si>
    <t>0117480</t>
  </si>
  <si>
    <t>7480</t>
  </si>
  <si>
    <t xml:space="preserve">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</si>
  <si>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0117680</t>
  </si>
  <si>
    <t>7680</t>
  </si>
  <si>
    <t xml:space="preserve">Членські внески до асоціацій органів місцевого самоврядування</t>
  </si>
  <si>
    <t>0118110</t>
  </si>
  <si>
    <t>8110</t>
  </si>
  <si>
    <t>0320</t>
  </si>
  <si>
    <t xml:space="preserve">Заходи із запобігання та ліквідації надзвичайних ситуацій та наслідків стихійного лиха</t>
  </si>
  <si>
    <t>0118130</t>
  </si>
  <si>
    <t>8130</t>
  </si>
  <si>
    <t xml:space="preserve">Забезпечення діяльності місцевої та добровільної пожежної охорони</t>
  </si>
  <si>
    <t>0118220</t>
  </si>
  <si>
    <t>8220</t>
  </si>
  <si>
    <t>0380</t>
  </si>
  <si>
    <t xml:space="preserve">Заходи та роботи з мобілізаційної підготовки місцевого значення</t>
  </si>
  <si>
    <t>0118230</t>
  </si>
  <si>
    <t>8230</t>
  </si>
  <si>
    <t xml:space="preserve">Інші заходи громадського порядку та безпеки</t>
  </si>
  <si>
    <t>0118330</t>
  </si>
  <si>
    <t>8330</t>
  </si>
  <si>
    <t>0540</t>
  </si>
  <si>
    <t xml:space="preserve">Інша діяльність у сфері екології та охорони природних ресурсів</t>
  </si>
  <si>
    <t>0600000</t>
  </si>
  <si>
    <t xml:space="preserve">Вiддiл освiти Менської мiської ради</t>
  </si>
  <si>
    <t>0610000</t>
  </si>
  <si>
    <t>0610160</t>
  </si>
  <si>
    <t>0160</t>
  </si>
  <si>
    <t xml:space="preserve">Керівництво і управління у відповідній сфері у містах (місті Києві), селищах, селах, територіальних громадах</t>
  </si>
  <si>
    <t>0611010</t>
  </si>
  <si>
    <t>1010</t>
  </si>
  <si>
    <t>0910</t>
  </si>
  <si>
    <t xml:space="preserve">Надання дошкільної освіти</t>
  </si>
  <si>
    <t>0611021</t>
  </si>
  <si>
    <t>1021</t>
  </si>
  <si>
    <t>0921</t>
  </si>
  <si>
    <t xml:space="preserve">Надання загальної середньої освіти закладами загальної середньої освіти за рахунок коштів місцевого бюджету</t>
  </si>
  <si>
    <t>0611031</t>
  </si>
  <si>
    <t>1031</t>
  </si>
  <si>
    <t xml:space="preserve">Надання загальної середньої освіти закладами загальної середньої освіти за рахунок освітньої субвенції</t>
  </si>
  <si>
    <t>0611070</t>
  </si>
  <si>
    <t>1070</t>
  </si>
  <si>
    <t>0960</t>
  </si>
  <si>
    <t xml:space="preserve">Надання позашкільної освіти закладами позашкільної освіти, заходи із позашкільної роботи з дітьми</t>
  </si>
  <si>
    <t>0611141</t>
  </si>
  <si>
    <t>1141</t>
  </si>
  <si>
    <t>0990</t>
  </si>
  <si>
    <t xml:space="preserve">Забезпечення діяльності інших закладів у сфері освіти</t>
  </si>
  <si>
    <t>0611142</t>
  </si>
  <si>
    <t>1142</t>
  </si>
  <si>
    <t xml:space="preserve">Інші програми та заходи у сфері освіти</t>
  </si>
  <si>
    <t>0611151</t>
  </si>
  <si>
    <t>1151</t>
  </si>
  <si>
    <t xml:space="preserve">Забезпечення діяльності інклюзивно-ресурсних центрів за рахунок коштів місцевого бюджету</t>
  </si>
  <si>
    <t>0611152</t>
  </si>
  <si>
    <t>1152</t>
  </si>
  <si>
    <t xml:space="preserve">Забезпечення діяльності інклюзивно-ресурсних центрів за рахунок освітньої субвенції</t>
  </si>
  <si>
    <t>0611160</t>
  </si>
  <si>
    <t>1160</t>
  </si>
  <si>
    <t xml:space="preserve">Забезпечення діяльності центрів професійного розвитку педагогічних працівників</t>
  </si>
  <si>
    <t>0611183</t>
  </si>
  <si>
    <t>1183</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</si>
  <si>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</si>
  <si>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</si>
  <si>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</si>
  <si>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</si>
  <si>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</si>
  <si>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</si>
  <si>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 xml:space="preserve">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</si>
  <si>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</si>
  <si>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</si>
  <si>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</si>
  <si>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0611261</t>
  </si>
  <si>
    <t>1261</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</si>
  <si>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</si>
  <si>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0611262</t>
  </si>
  <si>
    <t>1262</t>
  </si>
  <si>
    <t xml:space="preserve">Виконання заходів щодо реалізації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 за рахунок субвенції з державного бюджету місцевим бюджетам</t>
  </si>
  <si>
    <t>0611279</t>
  </si>
  <si>
    <t>1279</t>
  </si>
  <si>
    <t xml:space="preserve">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забезпечення харчуванням учнів закладів загальної середньої освіти</t>
  </si>
  <si>
    <t>0611300</t>
  </si>
  <si>
    <t>1300</t>
  </si>
  <si>
    <t xml:space="preserve">Підготовка та реалізація публічних інвестиційних проектів / програм публічних інвестицій за рахунок коштів місцевого бюджету в галузі освіти</t>
  </si>
  <si>
    <t>0611403</t>
  </si>
  <si>
    <t>1403</t>
  </si>
  <si>
    <t xml:space="preserve">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</si>
  <si>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</si>
  <si>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</si>
  <si>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</si>
  <si>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</si>
  <si>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</si>
  <si>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 xml:space="preserve">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</si>
  <si>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</si>
  <si>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</si>
  <si>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 xml:space="preserve">Забезпечення харчуванням учнів закладів загальної середньої освіти за рахунок субвенції з державного бюджету місцевим бюджетам</t>
  </si>
  <si>
    <t>0615031</t>
  </si>
  <si>
    <t>5031</t>
  </si>
  <si>
    <t xml:space="preserve">Розвиток здібностей у дітей та молоді з фізичної культури та спорту комунальними дитячо- юнацькими спортивними школами</t>
  </si>
  <si>
    <t>0800000</t>
  </si>
  <si>
    <t xml:space="preserve">Відділ соціального захисту населення та охорони здоров'я Менської міської ради</t>
  </si>
  <si>
    <t>0810000</t>
  </si>
  <si>
    <t>0810160</t>
  </si>
  <si>
    <t>0810180</t>
  </si>
  <si>
    <t>0812010</t>
  </si>
  <si>
    <t>2010</t>
  </si>
  <si>
    <t>0731</t>
  </si>
  <si>
    <t xml:space="preserve">Багатопрофільна стаціонарна медична допомога населенню</t>
  </si>
  <si>
    <t>0812111</t>
  </si>
  <si>
    <t>2111</t>
  </si>
  <si>
    <t>0726</t>
  </si>
  <si>
    <t xml:space="preserve">Первинна медична допомога населенню, що надається центрами первинної медичної (медико-санітарної) допомоги</t>
  </si>
  <si>
    <t>0812152</t>
  </si>
  <si>
    <t>2152</t>
  </si>
  <si>
    <t>0763</t>
  </si>
  <si>
    <t xml:space="preserve">Інші програми та заходи у сфері охорони здоров`я</t>
  </si>
  <si>
    <t>0813050</t>
  </si>
  <si>
    <t>3050</t>
  </si>
  <si>
    <t xml:space="preserve">Пільгове медичне обслуговування осіб, які постраждали внаслідок Чорнобильської катастрофи</t>
  </si>
  <si>
    <t>0813104</t>
  </si>
  <si>
    <t>3104</t>
  </si>
  <si>
    <t>1020</t>
  </si>
  <si>
    <t xml:space="preserve">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</si>
  <si>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0813114</t>
  </si>
  <si>
    <t>3114</t>
  </si>
  <si>
    <t>1040</t>
  </si>
  <si>
    <t xml:space="preserve">Забезпечення умов для догляду та виховання дітей і молоді в дитячих будинках сімейного типу, прийомних сім`ях та сім`ях патронатних вихователів</t>
  </si>
  <si>
    <t>0813121</t>
  </si>
  <si>
    <t>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</si>
  <si>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</si>
  <si>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</si>
  <si>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</si>
  <si>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 xml:space="preserve">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</si>
  <si>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</si>
  <si>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</si>
  <si>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</si>
  <si>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 xml:space="preserve">Інші видатки на соціальний захист ветеранів війни та праці</t>
  </si>
  <si>
    <t>0813193</t>
  </si>
  <si>
    <t>3193</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</si>
  <si>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</si>
  <si>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0813242</t>
  </si>
  <si>
    <t>3242</t>
  </si>
  <si>
    <t>1090</t>
  </si>
  <si>
    <t xml:space="preserve">Інші заходи та заклади у сфері соціального захисту і соціального забезпечення</t>
  </si>
  <si>
    <t>1000000</t>
  </si>
  <si>
    <t xml:space="preserve">Вiддiл культури Менської мiської ради</t>
  </si>
  <si>
    <t>1010000</t>
  </si>
  <si>
    <t>1010160</t>
  </si>
  <si>
    <t>1011080</t>
  </si>
  <si>
    <t>1080</t>
  </si>
  <si>
    <t xml:space="preserve">Надання спеціалізованої освіти мистецькими школами</t>
  </si>
  <si>
    <t>1013133</t>
  </si>
  <si>
    <t>3133</t>
  </si>
  <si>
    <t xml:space="preserve">Забезпечення молодіжними центрами соціального становлення та розвитку молоді та інші заходи у сфері молодіжної політики</t>
  </si>
  <si>
    <t>1014030</t>
  </si>
  <si>
    <t>4030</t>
  </si>
  <si>
    <t>0824</t>
  </si>
  <si>
    <t xml:space="preserve">Забезпечення діяльності бібліотек</t>
  </si>
  <si>
    <t>1014040</t>
  </si>
  <si>
    <t>4040</t>
  </si>
  <si>
    <t xml:space="preserve">Забезпечення діяльності музеїв i виставок</t>
  </si>
  <si>
    <t>1014060</t>
  </si>
  <si>
    <t>4060</t>
  </si>
  <si>
    <t>0828</t>
  </si>
  <si>
    <t xml:space="preserve">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</si>
  <si>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</si>
  <si>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</si>
  <si>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</si>
  <si>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t>
  </si>
  <si>
    <t>1014082</t>
  </si>
  <si>
    <t>4082</t>
  </si>
  <si>
    <t xml:space="preserve">Інші заходи в галузі культури і мистецтва</t>
  </si>
  <si>
    <t>3700000</t>
  </si>
  <si>
    <t xml:space="preserve">Фiнансове управлiння Менської мiської ради</t>
  </si>
  <si>
    <t>3710000</t>
  </si>
  <si>
    <t>3710160</t>
  </si>
  <si>
    <t>3718710</t>
  </si>
  <si>
    <t>8710</t>
  </si>
  <si>
    <t xml:space="preserve">Резервний фонд місцевого бюджету</t>
  </si>
  <si>
    <t>3719720</t>
  </si>
  <si>
    <t>9720</t>
  </si>
  <si>
    <t xml:space="preserve">Субвенція з місцевого бюджету на підготовку та реалізацію публічних інвестиційних проектів / програм публічних інвестицій</t>
  </si>
  <si>
    <t>3719770</t>
  </si>
  <si>
    <t>9770</t>
  </si>
  <si>
    <t xml:space="preserve">Інші субвенції з місцевого бюджету</t>
  </si>
  <si>
    <t>3719800</t>
  </si>
  <si>
    <t>9800</t>
  </si>
  <si>
    <t xml:space="preserve">Субвенція з місцевого бюджету державному бюджету на виконання програм соціально-економічного розвитку регіонів</t>
  </si>
  <si>
    <t>X</t>
  </si>
  <si>
    <t>УСЬОГО</t>
  </si>
  <si>
    <t xml:space="preserve">{ До рішення про місцевий бюджет № 351 від 22.05.2026 р. }</t>
  </si>
  <si>
    <t xml:space="preserve">Начальник Фінансового управлління                                                      Алла НЕРОСЛИК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</si>
</sst>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4" formatCode="#,##0.00;\-#,##0.00;#,&quot;-&quot;"/>
  </numFmts>
  <fonts count="5">
    <font>
      <sz val="10.000000"/>
      <color theme="1"/>
      <name val="Calibri"/>
      <scheme val="minor"/>
    </font>
    <font>
      <b/>
      <sz val="10.000000"/>
      <color theme="1"/>
      <name val="Calibri"/>
      <scheme val="minor"/>
    </font>
    <font>
      <b/>
      <u/>
      <sz val="10.000000"/>
      <color theme="1"/>
      <name val="Calibri"/>
      <scheme val="minor"/>
    </font>
    <font>
      <sz val="8.000000"/>
      <color theme="1"/>
      <name val="Calibri"/>
      <scheme val="minor"/>
    </font>
    <font>
      <i/>
      <sz val="10.000000"/>
      <color theme="1"/>
      <name val="Calibri"/>
      <scheme val="minor"/>
    </font>
  </fonts>
  <fills count="3">
    <fill>
      <patternFill patternType="none"/>
    </fill>
    <fill>
      <patternFill patternType="gray125"/>
    </fill>
    <fill>
      <patternFill patternType="solid">
        <fgColor indexed="27"/>
      </patternFill>
    </fill>
  </fills>
  <borders count="2">
    <border>
      <left style="none"/>
      <right style="none"/>
      <top style="none"/>
      <bottom style="none"/>
      <diagonal style="none"/>
    </border>
    <border>
      <left style="thin">
        <color auto="1"/>
      </left>
      <right style="thin">
        <color auto="1"/>
      </right>
      <top style="thin">
        <color auto="1"/>
      </top>
      <bottom style="thin">
        <color auto="1"/>
      </bottom>
      <diagonal style="none"/>
    </border>
  </borders>
  <cellStyleXfs count="1">
    <xf fontId="0" fillId="0" borderId="0" numFmtId="0" applyNumberFormat="1" applyFont="1" applyFill="1" applyBorder="1"/>
  </cellStyleXfs>
  <cellXfs count="18">
    <xf fontId="0" fillId="0" borderId="0" numFmtId="0" xfId="0"/>
    <xf fontId="0" fillId="0" borderId="0" numFmtId="0" xfId="0" applyAlignment="1">
      <alignment horizontal="right"/>
    </xf>
    <xf fontId="1" fillId="0" borderId="0" numFmtId="0" xfId="0" applyFont="1" applyAlignment="1">
      <alignment horizontal="center"/>
    </xf>
    <xf fontId="0" fillId="0" borderId="0" numFmtId="0" xfId="0" applyAlignment="1">
      <alignment horizontal="center"/>
    </xf>
    <xf fontId="2" fillId="0" borderId="0" numFmtId="0" xfId="0" applyFont="1" applyAlignment="1" quotePrefix="1">
      <alignment horizontal="center"/>
    </xf>
    <xf fontId="3" fillId="0" borderId="1" numFmtId="0" xfId="0" applyFont="1" applyBorder="1" applyAlignment="1">
      <alignment horizontal="center" vertical="center" wrapText="1"/>
    </xf>
    <xf fontId="0" fillId="0" borderId="1" numFmtId="0" xfId="0" applyBorder="1" applyAlignment="1">
      <alignment horizontal="center" vertical="center" wrapText="1"/>
    </xf>
    <xf fontId="0" fillId="2" borderId="1" numFmtId="0" xfId="0" applyFill="1" applyBorder="1" applyAlignment="1">
      <alignment horizontal="center" vertical="center" wrapText="1"/>
    </xf>
    <xf fontId="1" fillId="0" borderId="1" numFmtId="0" xfId="0" applyFont="1" applyBorder="1" applyAlignment="1">
      <alignment horizontal="center" vertical="center" wrapText="1"/>
    </xf>
    <xf fontId="1" fillId="0" borderId="1" numFmtId="0" xfId="0" applyFont="1" applyBorder="1" applyAlignment="1" quotePrefix="1">
      <alignment vertical="center" wrapText="1"/>
    </xf>
    <xf fontId="1" fillId="2" borderId="1" numFmtId="164" xfId="0" applyNumberFormat="1" applyFont="1" applyFill="1" applyBorder="1" applyAlignment="1">
      <alignment vertical="center"/>
    </xf>
    <xf fontId="1" fillId="0" borderId="1" numFmtId="164" xfId="0" applyNumberFormat="1" applyFont="1" applyBorder="1" applyAlignment="1">
      <alignment vertical="center"/>
    </xf>
    <xf fontId="0" fillId="0" borderId="1" numFmtId="0" xfId="0" applyBorder="1" applyAlignment="1" quotePrefix="1">
      <alignment vertical="center" wrapText="1"/>
    </xf>
    <xf fontId="0" fillId="2" borderId="1" numFmtId="164" xfId="0" applyNumberFormat="1" applyFill="1" applyBorder="1" applyAlignment="1">
      <alignment vertical="center"/>
    </xf>
    <xf fontId="0" fillId="0" borderId="1" numFmtId="164" xfId="0" applyNumberFormat="1" applyBorder="1" applyAlignment="1">
      <alignment vertical="center"/>
    </xf>
    <xf fontId="1" fillId="2" borderId="1" numFmtId="0" xfId="0" applyFont="1" applyFill="1" applyBorder="1" applyAlignment="1">
      <alignment horizontal="center" vertical="center" wrapText="1"/>
    </xf>
    <xf fontId="1" fillId="2" borderId="1" numFmtId="0" xfId="0" applyFont="1" applyFill="1" applyBorder="1" applyAlignment="1">
      <alignment vertical="center" wrapText="1"/>
    </xf>
    <xf fontId="4" fillId="0" borderId="0" numFmt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Arial"/>
        <a:cs typeface="Arial"/>
      </a:majorFont>
      <a:minorFont>
        <a:latin typeface="Calibri"/>
        <a:ea typeface="Arial"/>
        <a:cs typeface="Arial"/>
      </a:minorFont>
    </a:fontScheme>
    <a:fmtScheme name="Офіс">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85" zoomScale="60" workbookViewId="0">
      <selection activeCell="J94" activeCellId="0" sqref="J94"/>
    </sheetView>
  </sheetViews>
  <sheetFormatPr defaultRowHeight="13.5"/>
  <cols>
    <col customWidth="1" min="1" max="3" width="12"/>
    <col customWidth="1" min="4" max="4" width="40.7109375"/>
    <col customWidth="1" min="5" max="16" width="15.7109375"/>
  </cols>
  <sheetData>
    <row r="1">
      <c r="P1" s="1" t="s">
        <v>0</v>
      </c>
    </row>
    <row r="2">
      <c r="P2" s="1" t="s">
        <v>1</v>
      </c>
    </row>
    <row r="5">
      <c r="A5" s="2" t="s">
        <v>2</v>
      </c>
      <c r="B5" s="3"/>
      <c r="C5" s="3"/>
      <c r="D5" s="3"/>
      <c r="E5" s="3"/>
      <c r="F5" s="3"/>
      <c r="G5" s="3"/>
      <c r="H5" s="3"/>
      <c r="I5" s="3"/>
      <c r="J5" s="3"/>
      <c r="K5" s="3"/>
      <c r="L5" s="3"/>
      <c r="M5" s="3"/>
      <c r="N5" s="3"/>
      <c r="O5" s="3"/>
      <c r="P5" s="3"/>
    </row>
    <row r="6">
      <c r="A6" s="2" t="s">
        <v>3</v>
      </c>
      <c r="B6" s="3"/>
      <c r="C6" s="3"/>
      <c r="D6" s="3"/>
      <c r="E6" s="3"/>
      <c r="F6" s="3"/>
      <c r="G6" s="3"/>
      <c r="H6" s="3"/>
      <c r="I6" s="3"/>
      <c r="J6" s="3"/>
      <c r="K6" s="3"/>
      <c r="L6" s="3"/>
      <c r="M6" s="3"/>
      <c r="N6" s="3"/>
      <c r="O6" s="3"/>
      <c r="P6" s="3"/>
    </row>
    <row r="7">
      <c r="A7" s="4" t="s">
        <v>4</v>
      </c>
    </row>
    <row r="8">
      <c r="A8" t="s">
        <v>5</v>
      </c>
      <c r="P8" s="1" t="s">
        <v>6</v>
      </c>
    </row>
    <row r="9">
      <c r="A9" s="5" t="s">
        <v>7</v>
      </c>
      <c r="B9" s="5" t="s">
        <v>8</v>
      </c>
      <c r="C9" s="5" t="s">
        <v>9</v>
      </c>
      <c r="D9" s="6" t="s">
        <v>10</v>
      </c>
      <c r="E9" s="6" t="s">
        <v>11</v>
      </c>
      <c r="F9" s="6"/>
      <c r="G9" s="6"/>
      <c r="H9" s="6"/>
      <c r="I9" s="6"/>
      <c r="J9" s="6" t="s">
        <v>12</v>
      </c>
      <c r="K9" s="6"/>
      <c r="L9" s="6"/>
      <c r="M9" s="6"/>
      <c r="N9" s="6"/>
      <c r="O9" s="6"/>
      <c r="P9" s="7" t="s">
        <v>13</v>
      </c>
    </row>
    <row r="10">
      <c r="A10" s="6"/>
      <c r="B10" s="6"/>
      <c r="C10" s="6"/>
      <c r="D10" s="6"/>
      <c r="E10" s="7" t="s">
        <v>14</v>
      </c>
      <c r="F10" s="6" t="s">
        <v>15</v>
      </c>
      <c r="G10" s="6" t="s">
        <v>16</v>
      </c>
      <c r="H10" s="6"/>
      <c r="I10" s="6" t="s">
        <v>17</v>
      </c>
      <c r="J10" s="7" t="s">
        <v>14</v>
      </c>
      <c r="K10" s="6" t="s">
        <v>18</v>
      </c>
      <c r="L10" s="6" t="s">
        <v>15</v>
      </c>
      <c r="M10" s="6" t="s">
        <v>16</v>
      </c>
      <c r="N10" s="6"/>
      <c r="O10" s="6" t="s">
        <v>17</v>
      </c>
      <c r="P10" s="6"/>
    </row>
    <row r="11">
      <c r="A11" s="6"/>
      <c r="B11" s="6"/>
      <c r="C11" s="6"/>
      <c r="D11" s="6"/>
      <c r="E11" s="6"/>
      <c r="F11" s="6"/>
      <c r="G11" s="6" t="s">
        <v>19</v>
      </c>
      <c r="H11" s="6" t="s">
        <v>20</v>
      </c>
      <c r="I11" s="6"/>
      <c r="J11" s="6"/>
      <c r="K11" s="6"/>
      <c r="L11" s="6"/>
      <c r="M11" s="6" t="s">
        <v>19</v>
      </c>
      <c r="N11" s="6" t="s">
        <v>20</v>
      </c>
      <c r="O11" s="6"/>
      <c r="P11" s="6"/>
    </row>
    <row r="12" ht="44.25" customHeight="1">
      <c r="A12" s="6"/>
      <c r="B12" s="6"/>
      <c r="C12" s="6"/>
      <c r="D12" s="6"/>
      <c r="E12" s="6"/>
      <c r="F12" s="6"/>
      <c r="G12" s="6"/>
      <c r="H12" s="6"/>
      <c r="I12" s="6"/>
      <c r="J12" s="6"/>
      <c r="K12" s="6"/>
      <c r="L12" s="6"/>
      <c r="M12" s="6"/>
      <c r="N12" s="6"/>
      <c r="O12" s="6"/>
      <c r="P12" s="6"/>
    </row>
    <row r="13">
      <c r="A13" s="6">
        <v>1</v>
      </c>
      <c r="B13" s="6">
        <v>2</v>
      </c>
      <c r="C13" s="6">
        <v>3</v>
      </c>
      <c r="D13" s="6">
        <v>4</v>
      </c>
      <c r="E13" s="7">
        <v>5</v>
      </c>
      <c r="F13" s="6">
        <v>6</v>
      </c>
      <c r="G13" s="6">
        <v>7</v>
      </c>
      <c r="H13" s="6">
        <v>8</v>
      </c>
      <c r="I13" s="6">
        <v>9</v>
      </c>
      <c r="J13" s="7">
        <v>10</v>
      </c>
      <c r="K13" s="6">
        <v>11</v>
      </c>
      <c r="L13" s="6">
        <v>12</v>
      </c>
      <c r="M13" s="6">
        <v>13</v>
      </c>
      <c r="N13" s="6">
        <v>14</v>
      </c>
      <c r="O13" s="6">
        <v>15</v>
      </c>
      <c r="P13" s="7">
        <v>16</v>
      </c>
    </row>
    <row r="14">
      <c r="A14" s="8" t="s">
        <v>21</v>
      </c>
      <c r="B14" s="8" t="s">
        <v>22</v>
      </c>
      <c r="C14" s="8" t="s">
        <v>22</v>
      </c>
      <c r="D14" s="9" t="s">
        <v>23</v>
      </c>
      <c r="E14" s="10">
        <v>78424370</v>
      </c>
      <c r="F14" s="11">
        <v>64453257</v>
      </c>
      <c r="G14" s="11">
        <v>32183100</v>
      </c>
      <c r="H14" s="11">
        <v>6888600</v>
      </c>
      <c r="I14" s="11">
        <v>13971113</v>
      </c>
      <c r="J14" s="10">
        <v>6038382.0899999999</v>
      </c>
      <c r="K14" s="11">
        <v>1600730</v>
      </c>
      <c r="L14" s="11">
        <v>203119.81</v>
      </c>
      <c r="M14" s="11">
        <v>0</v>
      </c>
      <c r="N14" s="11">
        <v>82629</v>
      </c>
      <c r="O14" s="11">
        <v>5835262.2800000003</v>
      </c>
      <c r="P14" s="10">
        <f t="shared" ref="P14:P77" si="0">E14 + J14</f>
        <v>84462752.090000004</v>
      </c>
    </row>
    <row r="15">
      <c r="A15" s="8" t="s">
        <v>24</v>
      </c>
      <c r="B15" s="8" t="s">
        <v>22</v>
      </c>
      <c r="C15" s="8" t="s">
        <v>22</v>
      </c>
      <c r="D15" s="9" t="s">
        <v>23</v>
      </c>
      <c r="E15" s="10">
        <v>78424370</v>
      </c>
      <c r="F15" s="11">
        <v>64453257</v>
      </c>
      <c r="G15" s="11">
        <v>32183100</v>
      </c>
      <c r="H15" s="11">
        <v>6888600</v>
      </c>
      <c r="I15" s="11">
        <v>13971113</v>
      </c>
      <c r="J15" s="10">
        <v>6038382.0899999999</v>
      </c>
      <c r="K15" s="11">
        <v>1600730</v>
      </c>
      <c r="L15" s="11">
        <v>203119.81</v>
      </c>
      <c r="M15" s="11">
        <v>0</v>
      </c>
      <c r="N15" s="11">
        <v>82629</v>
      </c>
      <c r="O15" s="11">
        <v>5835262.2800000003</v>
      </c>
      <c r="P15" s="10">
        <f t="shared" si="0"/>
        <v>84462752.090000004</v>
      </c>
    </row>
    <row r="16" ht="63.75">
      <c r="A16" s="6" t="s">
        <v>25</v>
      </c>
      <c r="B16" s="6" t="s">
        <v>26</v>
      </c>
      <c r="C16" s="6" t="s">
        <v>27</v>
      </c>
      <c r="D16" s="12" t="s">
        <v>28</v>
      </c>
      <c r="E16" s="13">
        <v>41533100</v>
      </c>
      <c r="F16" s="14">
        <v>41151987</v>
      </c>
      <c r="G16" s="14">
        <v>28843100</v>
      </c>
      <c r="H16" s="14">
        <v>3097100</v>
      </c>
      <c r="I16" s="14">
        <v>381113</v>
      </c>
      <c r="J16" s="13">
        <v>74970</v>
      </c>
      <c r="K16" s="14">
        <v>0</v>
      </c>
      <c r="L16" s="14">
        <v>74970</v>
      </c>
      <c r="M16" s="14">
        <v>0</v>
      </c>
      <c r="N16" s="14">
        <v>74970</v>
      </c>
      <c r="O16" s="14">
        <v>0</v>
      </c>
      <c r="P16" s="13">
        <f t="shared" si="0"/>
        <v>41608070</v>
      </c>
    </row>
    <row r="17">
      <c r="A17" s="6" t="s">
        <v>29</v>
      </c>
      <c r="B17" s="6" t="s">
        <v>30</v>
      </c>
      <c r="C17" s="6" t="s">
        <v>31</v>
      </c>
      <c r="D17" s="12" t="s">
        <v>32</v>
      </c>
      <c r="E17" s="13">
        <v>950000</v>
      </c>
      <c r="F17" s="14">
        <v>950000</v>
      </c>
      <c r="G17" s="14">
        <v>0</v>
      </c>
      <c r="H17" s="14">
        <v>0</v>
      </c>
      <c r="I17" s="14">
        <v>0</v>
      </c>
      <c r="J17" s="13">
        <v>1175317.52</v>
      </c>
      <c r="K17" s="14">
        <v>0</v>
      </c>
      <c r="L17" s="14">
        <v>59675.779999999999</v>
      </c>
      <c r="M17" s="14">
        <v>0</v>
      </c>
      <c r="N17" s="14">
        <v>0</v>
      </c>
      <c r="O17" s="14">
        <v>1115641.74</v>
      </c>
      <c r="P17" s="13">
        <f t="shared" si="0"/>
        <v>2125317.52</v>
      </c>
    </row>
    <row r="18" ht="25.5">
      <c r="A18" s="6" t="s">
        <v>33</v>
      </c>
      <c r="B18" s="6" t="s">
        <v>34</v>
      </c>
      <c r="C18" s="6" t="s">
        <v>35</v>
      </c>
      <c r="D18" s="12" t="s">
        <v>36</v>
      </c>
      <c r="E18" s="13">
        <v>245000</v>
      </c>
      <c r="F18" s="14">
        <v>245000</v>
      </c>
      <c r="G18" s="14">
        <v>0</v>
      </c>
      <c r="H18" s="14">
        <v>0</v>
      </c>
      <c r="I18" s="14">
        <v>0</v>
      </c>
      <c r="J18" s="13">
        <v>0</v>
      </c>
      <c r="K18" s="14">
        <v>0</v>
      </c>
      <c r="L18" s="14">
        <v>0</v>
      </c>
      <c r="M18" s="14">
        <v>0</v>
      </c>
      <c r="N18" s="14">
        <v>0</v>
      </c>
      <c r="O18" s="14">
        <v>0</v>
      </c>
      <c r="P18" s="13">
        <f t="shared" si="0"/>
        <v>245000</v>
      </c>
    </row>
    <row r="19" ht="25.5">
      <c r="A19" s="6" t="s">
        <v>37</v>
      </c>
      <c r="B19" s="6" t="s">
        <v>38</v>
      </c>
      <c r="C19" s="6" t="s">
        <v>35</v>
      </c>
      <c r="D19" s="12" t="s">
        <v>39</v>
      </c>
      <c r="E19" s="13">
        <v>125000</v>
      </c>
      <c r="F19" s="14">
        <v>125000</v>
      </c>
      <c r="G19" s="14">
        <v>0</v>
      </c>
      <c r="H19" s="14">
        <v>0</v>
      </c>
      <c r="I19" s="14">
        <v>0</v>
      </c>
      <c r="J19" s="13">
        <v>0</v>
      </c>
      <c r="K19" s="14">
        <v>0</v>
      </c>
      <c r="L19" s="14">
        <v>0</v>
      </c>
      <c r="M19" s="14">
        <v>0</v>
      </c>
      <c r="N19" s="14">
        <v>0</v>
      </c>
      <c r="O19" s="14">
        <v>0</v>
      </c>
      <c r="P19" s="13">
        <f t="shared" si="0"/>
        <v>125000</v>
      </c>
    </row>
    <row r="20" ht="51">
      <c r="A20" s="6" t="s">
        <v>40</v>
      </c>
      <c r="B20" s="6" t="s">
        <v>41</v>
      </c>
      <c r="C20" s="6" t="s">
        <v>42</v>
      </c>
      <c r="D20" s="12" t="s">
        <v>43</v>
      </c>
      <c r="E20" s="13">
        <v>11000000</v>
      </c>
      <c r="F20" s="14">
        <v>0</v>
      </c>
      <c r="G20" s="14">
        <v>0</v>
      </c>
      <c r="H20" s="14">
        <v>0</v>
      </c>
      <c r="I20" s="14">
        <v>11000000</v>
      </c>
      <c r="J20" s="13">
        <v>230000</v>
      </c>
      <c r="K20" s="14">
        <v>230000</v>
      </c>
      <c r="L20" s="14">
        <v>0</v>
      </c>
      <c r="M20" s="14">
        <v>0</v>
      </c>
      <c r="N20" s="14">
        <v>0</v>
      </c>
      <c r="O20" s="14">
        <v>230000</v>
      </c>
      <c r="P20" s="13">
        <f t="shared" si="0"/>
        <v>11230000</v>
      </c>
    </row>
    <row r="21">
      <c r="A21" s="6" t="s">
        <v>44</v>
      </c>
      <c r="B21" s="6" t="s">
        <v>45</v>
      </c>
      <c r="C21" s="6" t="s">
        <v>42</v>
      </c>
      <c r="D21" s="12" t="s">
        <v>46</v>
      </c>
      <c r="E21" s="13">
        <v>3491000</v>
      </c>
      <c r="F21" s="14">
        <v>3491000</v>
      </c>
      <c r="G21" s="14">
        <v>0</v>
      </c>
      <c r="H21" s="14">
        <v>1336500</v>
      </c>
      <c r="I21" s="14">
        <v>0</v>
      </c>
      <c r="J21" s="13">
        <v>0</v>
      </c>
      <c r="K21" s="14">
        <v>0</v>
      </c>
      <c r="L21" s="14">
        <v>0</v>
      </c>
      <c r="M21" s="14">
        <v>0</v>
      </c>
      <c r="N21" s="14">
        <v>0</v>
      </c>
      <c r="O21" s="14">
        <v>0</v>
      </c>
      <c r="P21" s="13">
        <f t="shared" si="0"/>
        <v>3491000</v>
      </c>
    </row>
    <row r="22">
      <c r="A22" s="6" t="s">
        <v>47</v>
      </c>
      <c r="B22" s="6" t="s">
        <v>48</v>
      </c>
      <c r="C22" s="6" t="s">
        <v>42</v>
      </c>
      <c r="D22" s="12" t="s">
        <v>49</v>
      </c>
      <c r="E22" s="13">
        <v>305000</v>
      </c>
      <c r="F22" s="14">
        <v>305000</v>
      </c>
      <c r="G22" s="14">
        <v>0</v>
      </c>
      <c r="H22" s="14">
        <v>0</v>
      </c>
      <c r="I22" s="14">
        <v>0</v>
      </c>
      <c r="J22" s="13">
        <v>2003837.3799999999</v>
      </c>
      <c r="K22" s="14">
        <v>0</v>
      </c>
      <c r="L22" s="14">
        <v>0</v>
      </c>
      <c r="M22" s="14">
        <v>0</v>
      </c>
      <c r="N22" s="14">
        <v>0</v>
      </c>
      <c r="O22" s="14">
        <v>2003837.3799999999</v>
      </c>
      <c r="P22" s="13">
        <f t="shared" si="0"/>
        <v>2308837.3799999999</v>
      </c>
    </row>
    <row r="23" ht="114.75">
      <c r="A23" s="6" t="s">
        <v>50</v>
      </c>
      <c r="B23" s="6" t="s">
        <v>51</v>
      </c>
      <c r="C23" s="6" t="s">
        <v>52</v>
      </c>
      <c r="D23" s="12" t="s">
        <v>53</v>
      </c>
      <c r="E23" s="13">
        <v>500000</v>
      </c>
      <c r="F23" s="14">
        <v>0</v>
      </c>
      <c r="G23" s="14">
        <v>0</v>
      </c>
      <c r="H23" s="14">
        <v>0</v>
      </c>
      <c r="I23" s="14">
        <v>500000</v>
      </c>
      <c r="J23" s="13">
        <v>0</v>
      </c>
      <c r="K23" s="14">
        <v>0</v>
      </c>
      <c r="L23" s="14">
        <v>0</v>
      </c>
      <c r="M23" s="14">
        <v>0</v>
      </c>
      <c r="N23" s="14">
        <v>0</v>
      </c>
      <c r="O23" s="14">
        <v>0</v>
      </c>
      <c r="P23" s="13">
        <f t="shared" si="0"/>
        <v>500000</v>
      </c>
    </row>
    <row r="24" ht="25.5">
      <c r="A24" s="6" t="s">
        <v>54</v>
      </c>
      <c r="B24" s="6" t="s">
        <v>55</v>
      </c>
      <c r="C24" s="6" t="s">
        <v>52</v>
      </c>
      <c r="D24" s="12" t="s">
        <v>56</v>
      </c>
      <c r="E24" s="13">
        <v>310000</v>
      </c>
      <c r="F24" s="14">
        <v>200000</v>
      </c>
      <c r="G24" s="14">
        <v>0</v>
      </c>
      <c r="H24" s="14">
        <v>0</v>
      </c>
      <c r="I24" s="14">
        <v>110000</v>
      </c>
      <c r="J24" s="13">
        <v>0</v>
      </c>
      <c r="K24" s="14">
        <v>0</v>
      </c>
      <c r="L24" s="14">
        <v>0</v>
      </c>
      <c r="M24" s="14">
        <v>0</v>
      </c>
      <c r="N24" s="14">
        <v>0</v>
      </c>
      <c r="O24" s="14">
        <v>0</v>
      </c>
      <c r="P24" s="13">
        <f t="shared" si="0"/>
        <v>310000</v>
      </c>
    </row>
    <row r="25">
      <c r="A25" s="6" t="s">
        <v>57</v>
      </c>
      <c r="B25" s="6" t="s">
        <v>58</v>
      </c>
      <c r="C25" s="6" t="s">
        <v>59</v>
      </c>
      <c r="D25" s="12" t="s">
        <v>60</v>
      </c>
      <c r="E25" s="13">
        <v>1200000</v>
      </c>
      <c r="F25" s="14">
        <v>0</v>
      </c>
      <c r="G25" s="14">
        <v>0</v>
      </c>
      <c r="H25" s="14">
        <v>0</v>
      </c>
      <c r="I25" s="14">
        <v>1200000</v>
      </c>
      <c r="J25" s="13">
        <v>120000</v>
      </c>
      <c r="K25" s="14">
        <v>120000</v>
      </c>
      <c r="L25" s="14">
        <v>0</v>
      </c>
      <c r="M25" s="14">
        <v>0</v>
      </c>
      <c r="N25" s="14">
        <v>0</v>
      </c>
      <c r="O25" s="14">
        <v>120000</v>
      </c>
      <c r="P25" s="13">
        <f t="shared" si="0"/>
        <v>1320000</v>
      </c>
    </row>
    <row r="26" ht="25.5">
      <c r="A26" s="6" t="s">
        <v>61</v>
      </c>
      <c r="B26" s="6" t="s">
        <v>62</v>
      </c>
      <c r="C26" s="6" t="s">
        <v>63</v>
      </c>
      <c r="D26" s="12" t="s">
        <v>64</v>
      </c>
      <c r="E26" s="13">
        <v>400000</v>
      </c>
      <c r="F26" s="14">
        <v>0</v>
      </c>
      <c r="G26" s="14">
        <v>0</v>
      </c>
      <c r="H26" s="14">
        <v>0</v>
      </c>
      <c r="I26" s="14">
        <v>400000</v>
      </c>
      <c r="J26" s="13">
        <v>0</v>
      </c>
      <c r="K26" s="14">
        <v>0</v>
      </c>
      <c r="L26" s="14">
        <v>0</v>
      </c>
      <c r="M26" s="14">
        <v>0</v>
      </c>
      <c r="N26" s="14">
        <v>0</v>
      </c>
      <c r="O26" s="14">
        <v>0</v>
      </c>
      <c r="P26" s="13">
        <f t="shared" si="0"/>
        <v>400000</v>
      </c>
    </row>
    <row r="27" ht="25.5">
      <c r="A27" s="6" t="s">
        <v>65</v>
      </c>
      <c r="B27" s="6" t="s">
        <v>66</v>
      </c>
      <c r="C27" s="6" t="s">
        <v>67</v>
      </c>
      <c r="D27" s="12" t="s">
        <v>68</v>
      </c>
      <c r="E27" s="13">
        <v>0</v>
      </c>
      <c r="F27" s="14">
        <v>0</v>
      </c>
      <c r="G27" s="14">
        <v>0</v>
      </c>
      <c r="H27" s="14">
        <v>0</v>
      </c>
      <c r="I27" s="14">
        <v>0</v>
      </c>
      <c r="J27" s="13">
        <v>660956</v>
      </c>
      <c r="K27" s="14">
        <v>0</v>
      </c>
      <c r="L27" s="14">
        <v>0</v>
      </c>
      <c r="M27" s="14">
        <v>0</v>
      </c>
      <c r="N27" s="14">
        <v>0</v>
      </c>
      <c r="O27" s="14">
        <v>660956</v>
      </c>
      <c r="P27" s="13">
        <f t="shared" si="0"/>
        <v>660956</v>
      </c>
    </row>
    <row r="28" ht="25.5">
      <c r="A28" s="6" t="s">
        <v>69</v>
      </c>
      <c r="B28" s="6" t="s">
        <v>70</v>
      </c>
      <c r="C28" s="6" t="s">
        <v>71</v>
      </c>
      <c r="D28" s="12" t="s">
        <v>72</v>
      </c>
      <c r="E28" s="13">
        <v>280000</v>
      </c>
      <c r="F28" s="14">
        <v>0</v>
      </c>
      <c r="G28" s="14">
        <v>0</v>
      </c>
      <c r="H28" s="14">
        <v>0</v>
      </c>
      <c r="I28" s="14">
        <v>280000</v>
      </c>
      <c r="J28" s="13">
        <v>0</v>
      </c>
      <c r="K28" s="14">
        <v>0</v>
      </c>
      <c r="L28" s="14">
        <v>0</v>
      </c>
      <c r="M28" s="14">
        <v>0</v>
      </c>
      <c r="N28" s="14">
        <v>0</v>
      </c>
      <c r="O28" s="14">
        <v>0</v>
      </c>
      <c r="P28" s="13">
        <f t="shared" si="0"/>
        <v>280000</v>
      </c>
    </row>
    <row r="29" ht="38.25">
      <c r="A29" s="6" t="s">
        <v>73</v>
      </c>
      <c r="B29" s="6" t="s">
        <v>74</v>
      </c>
      <c r="C29" s="6" t="s">
        <v>75</v>
      </c>
      <c r="D29" s="12" t="s">
        <v>76</v>
      </c>
      <c r="E29" s="13">
        <v>4849270</v>
      </c>
      <c r="F29" s="14">
        <v>4849270</v>
      </c>
      <c r="G29" s="14">
        <v>0</v>
      </c>
      <c r="H29" s="14">
        <v>0</v>
      </c>
      <c r="I29" s="14">
        <v>0</v>
      </c>
      <c r="J29" s="13">
        <v>0</v>
      </c>
      <c r="K29" s="14">
        <v>0</v>
      </c>
      <c r="L29" s="14">
        <v>0</v>
      </c>
      <c r="M29" s="14">
        <v>0</v>
      </c>
      <c r="N29" s="14">
        <v>0</v>
      </c>
      <c r="O29" s="14">
        <v>0</v>
      </c>
      <c r="P29" s="13">
        <f t="shared" si="0"/>
        <v>4849270</v>
      </c>
    </row>
    <row r="30" ht="51">
      <c r="A30" s="6" t="s">
        <v>77</v>
      </c>
      <c r="B30" s="6" t="s">
        <v>78</v>
      </c>
      <c r="C30" s="6" t="s">
        <v>75</v>
      </c>
      <c r="D30" s="12" t="s">
        <v>79</v>
      </c>
      <c r="E30" s="13">
        <v>0</v>
      </c>
      <c r="F30" s="14">
        <v>0</v>
      </c>
      <c r="G30" s="14">
        <v>0</v>
      </c>
      <c r="H30" s="14">
        <v>0</v>
      </c>
      <c r="I30" s="14">
        <v>0</v>
      </c>
      <c r="J30" s="13">
        <v>1250730</v>
      </c>
      <c r="K30" s="14">
        <v>1250730</v>
      </c>
      <c r="L30" s="14">
        <v>0</v>
      </c>
      <c r="M30" s="14">
        <v>0</v>
      </c>
      <c r="N30" s="14">
        <v>0</v>
      </c>
      <c r="O30" s="14">
        <v>1250730</v>
      </c>
      <c r="P30" s="13">
        <f t="shared" si="0"/>
        <v>1250730</v>
      </c>
    </row>
    <row r="31" ht="25.5">
      <c r="A31" s="6" t="s">
        <v>80</v>
      </c>
      <c r="B31" s="6" t="s">
        <v>81</v>
      </c>
      <c r="C31" s="6" t="s">
        <v>67</v>
      </c>
      <c r="D31" s="12" t="s">
        <v>82</v>
      </c>
      <c r="E31" s="13">
        <v>100000</v>
      </c>
      <c r="F31" s="14">
        <v>100000</v>
      </c>
      <c r="G31" s="14">
        <v>0</v>
      </c>
      <c r="H31" s="14">
        <v>0</v>
      </c>
      <c r="I31" s="14">
        <v>0</v>
      </c>
      <c r="J31" s="13">
        <v>0</v>
      </c>
      <c r="K31" s="14">
        <v>0</v>
      </c>
      <c r="L31" s="14">
        <v>0</v>
      </c>
      <c r="M31" s="14">
        <v>0</v>
      </c>
      <c r="N31" s="14">
        <v>0</v>
      </c>
      <c r="O31" s="14">
        <v>0</v>
      </c>
      <c r="P31" s="13">
        <f t="shared" si="0"/>
        <v>100000</v>
      </c>
    </row>
    <row r="32" ht="38.25">
      <c r="A32" s="6" t="s">
        <v>83</v>
      </c>
      <c r="B32" s="6" t="s">
        <v>84</v>
      </c>
      <c r="C32" s="6" t="s">
        <v>85</v>
      </c>
      <c r="D32" s="12" t="s">
        <v>86</v>
      </c>
      <c r="E32" s="13">
        <v>1250000</v>
      </c>
      <c r="F32" s="14">
        <v>1250000</v>
      </c>
      <c r="G32" s="14">
        <v>0</v>
      </c>
      <c r="H32" s="14">
        <v>0</v>
      </c>
      <c r="I32" s="14">
        <v>0</v>
      </c>
      <c r="J32" s="13">
        <v>35361.330000000002</v>
      </c>
      <c r="K32" s="14">
        <v>0</v>
      </c>
      <c r="L32" s="14">
        <v>0</v>
      </c>
      <c r="M32" s="14">
        <v>0</v>
      </c>
      <c r="N32" s="14">
        <v>0</v>
      </c>
      <c r="O32" s="14">
        <v>35361.330000000002</v>
      </c>
      <c r="P32" s="13">
        <f t="shared" si="0"/>
        <v>1285361.3300000001</v>
      </c>
    </row>
    <row r="33" ht="25.5">
      <c r="A33" s="6" t="s">
        <v>87</v>
      </c>
      <c r="B33" s="6" t="s">
        <v>88</v>
      </c>
      <c r="C33" s="6" t="s">
        <v>85</v>
      </c>
      <c r="D33" s="12" t="s">
        <v>89</v>
      </c>
      <c r="E33" s="13">
        <v>5093000</v>
      </c>
      <c r="F33" s="14">
        <v>5093000</v>
      </c>
      <c r="G33" s="14">
        <v>3340000</v>
      </c>
      <c r="H33" s="14">
        <v>201000</v>
      </c>
      <c r="I33" s="14">
        <v>0</v>
      </c>
      <c r="J33" s="13">
        <v>7659</v>
      </c>
      <c r="K33" s="14">
        <v>0</v>
      </c>
      <c r="L33" s="14">
        <v>7659</v>
      </c>
      <c r="M33" s="14">
        <v>0</v>
      </c>
      <c r="N33" s="14">
        <v>7659</v>
      </c>
      <c r="O33" s="14">
        <v>0</v>
      </c>
      <c r="P33" s="13">
        <f t="shared" si="0"/>
        <v>5100659</v>
      </c>
    </row>
    <row r="34" ht="25.5">
      <c r="A34" s="6" t="s">
        <v>90</v>
      </c>
      <c r="B34" s="6" t="s">
        <v>91</v>
      </c>
      <c r="C34" s="6" t="s">
        <v>92</v>
      </c>
      <c r="D34" s="12" t="s">
        <v>93</v>
      </c>
      <c r="E34" s="13">
        <v>650000</v>
      </c>
      <c r="F34" s="14">
        <v>650000</v>
      </c>
      <c r="G34" s="14">
        <v>0</v>
      </c>
      <c r="H34" s="14">
        <v>0</v>
      </c>
      <c r="I34" s="14">
        <v>0</v>
      </c>
      <c r="J34" s="13">
        <v>0</v>
      </c>
      <c r="K34" s="14">
        <v>0</v>
      </c>
      <c r="L34" s="14">
        <v>0</v>
      </c>
      <c r="M34" s="14">
        <v>0</v>
      </c>
      <c r="N34" s="14">
        <v>0</v>
      </c>
      <c r="O34" s="14">
        <v>0</v>
      </c>
      <c r="P34" s="13">
        <f t="shared" si="0"/>
        <v>650000</v>
      </c>
    </row>
    <row r="35">
      <c r="A35" s="6" t="s">
        <v>94</v>
      </c>
      <c r="B35" s="6" t="s">
        <v>95</v>
      </c>
      <c r="C35" s="6" t="s">
        <v>92</v>
      </c>
      <c r="D35" s="12" t="s">
        <v>96</v>
      </c>
      <c r="E35" s="13">
        <v>6143000</v>
      </c>
      <c r="F35" s="14">
        <v>6043000</v>
      </c>
      <c r="G35" s="14">
        <v>0</v>
      </c>
      <c r="H35" s="14">
        <v>2254000</v>
      </c>
      <c r="I35" s="14">
        <v>100000</v>
      </c>
      <c r="J35" s="13">
        <v>150750.85999999999</v>
      </c>
      <c r="K35" s="14">
        <v>0</v>
      </c>
      <c r="L35" s="14">
        <v>42015.029999999999</v>
      </c>
      <c r="M35" s="14">
        <v>0</v>
      </c>
      <c r="N35" s="14">
        <v>0</v>
      </c>
      <c r="O35" s="14">
        <v>108735.83</v>
      </c>
      <c r="P35" s="13">
        <f t="shared" si="0"/>
        <v>6293750.8600000003</v>
      </c>
    </row>
    <row r="36" ht="25.5">
      <c r="A36" s="6" t="s">
        <v>97</v>
      </c>
      <c r="B36" s="6" t="s">
        <v>98</v>
      </c>
      <c r="C36" s="6" t="s">
        <v>99</v>
      </c>
      <c r="D36" s="12" t="s">
        <v>100</v>
      </c>
      <c r="E36" s="13">
        <v>0</v>
      </c>
      <c r="F36" s="14">
        <v>0</v>
      </c>
      <c r="G36" s="14">
        <v>0</v>
      </c>
      <c r="H36" s="14">
        <v>0</v>
      </c>
      <c r="I36" s="14">
        <v>0</v>
      </c>
      <c r="J36" s="13">
        <v>328800</v>
      </c>
      <c r="K36" s="14">
        <v>0</v>
      </c>
      <c r="L36" s="14">
        <v>18800</v>
      </c>
      <c r="M36" s="14">
        <v>0</v>
      </c>
      <c r="N36" s="14">
        <v>0</v>
      </c>
      <c r="O36" s="14">
        <v>310000</v>
      </c>
      <c r="P36" s="13">
        <f t="shared" si="0"/>
        <v>328800</v>
      </c>
    </row>
    <row r="37">
      <c r="A37" s="8" t="s">
        <v>101</v>
      </c>
      <c r="B37" s="8" t="s">
        <v>22</v>
      </c>
      <c r="C37" s="8" t="s">
        <v>22</v>
      </c>
      <c r="D37" s="9" t="s">
        <v>102</v>
      </c>
      <c r="E37" s="10">
        <v>208935981</v>
      </c>
      <c r="F37" s="11">
        <v>207403696</v>
      </c>
      <c r="G37" s="11">
        <v>130832274</v>
      </c>
      <c r="H37" s="11">
        <v>21250533</v>
      </c>
      <c r="I37" s="11">
        <v>1532285</v>
      </c>
      <c r="J37" s="10">
        <v>118667410.36</v>
      </c>
      <c r="K37" s="11">
        <v>111144360</v>
      </c>
      <c r="L37" s="11">
        <v>4534207.7699999996</v>
      </c>
      <c r="M37" s="11">
        <v>32513.799999999999</v>
      </c>
      <c r="N37" s="11">
        <v>45981.43</v>
      </c>
      <c r="O37" s="11">
        <v>114133202.59</v>
      </c>
      <c r="P37" s="10">
        <f t="shared" si="0"/>
        <v>327603391.36000001</v>
      </c>
    </row>
    <row r="38">
      <c r="A38" s="8" t="s">
        <v>103</v>
      </c>
      <c r="B38" s="8" t="s">
        <v>22</v>
      </c>
      <c r="C38" s="8" t="s">
        <v>22</v>
      </c>
      <c r="D38" s="9" t="s">
        <v>102</v>
      </c>
      <c r="E38" s="10">
        <v>208935981</v>
      </c>
      <c r="F38" s="11">
        <v>207403696</v>
      </c>
      <c r="G38" s="11">
        <v>130832274</v>
      </c>
      <c r="H38" s="11">
        <v>21250533</v>
      </c>
      <c r="I38" s="11">
        <v>1532285</v>
      </c>
      <c r="J38" s="10">
        <v>118667410.36</v>
      </c>
      <c r="K38" s="11">
        <v>111144360</v>
      </c>
      <c r="L38" s="11">
        <v>4534207.7699999996</v>
      </c>
      <c r="M38" s="11">
        <v>32513.799999999999</v>
      </c>
      <c r="N38" s="11">
        <v>45981.43</v>
      </c>
      <c r="O38" s="11">
        <v>114133202.59</v>
      </c>
      <c r="P38" s="10">
        <f t="shared" si="0"/>
        <v>327603391.36000001</v>
      </c>
    </row>
    <row r="39" ht="38.25">
      <c r="A39" s="6" t="s">
        <v>104</v>
      </c>
      <c r="B39" s="6" t="s">
        <v>105</v>
      </c>
      <c r="C39" s="6" t="s">
        <v>27</v>
      </c>
      <c r="D39" s="12" t="s">
        <v>106</v>
      </c>
      <c r="E39" s="13">
        <v>3102100</v>
      </c>
      <c r="F39" s="14">
        <v>3073100</v>
      </c>
      <c r="G39" s="14">
        <v>2331800</v>
      </c>
      <c r="H39" s="14">
        <v>73700</v>
      </c>
      <c r="I39" s="14">
        <v>29000</v>
      </c>
      <c r="J39" s="13">
        <v>0</v>
      </c>
      <c r="K39" s="14">
        <v>0</v>
      </c>
      <c r="L39" s="14">
        <v>0</v>
      </c>
      <c r="M39" s="14">
        <v>0</v>
      </c>
      <c r="N39" s="14">
        <v>0</v>
      </c>
      <c r="O39" s="14">
        <v>0</v>
      </c>
      <c r="P39" s="13">
        <f t="shared" si="0"/>
        <v>3102100</v>
      </c>
    </row>
    <row r="40">
      <c r="A40" s="6" t="s">
        <v>107</v>
      </c>
      <c r="B40" s="6" t="s">
        <v>108</v>
      </c>
      <c r="C40" s="6" t="s">
        <v>109</v>
      </c>
      <c r="D40" s="12" t="s">
        <v>110</v>
      </c>
      <c r="E40" s="13">
        <v>47189692</v>
      </c>
      <c r="F40" s="14">
        <v>47127392</v>
      </c>
      <c r="G40" s="14">
        <v>28444684</v>
      </c>
      <c r="H40" s="14">
        <v>5215375</v>
      </c>
      <c r="I40" s="14">
        <v>62300</v>
      </c>
      <c r="J40" s="13">
        <v>1251815.6399999999</v>
      </c>
      <c r="K40" s="14">
        <v>0</v>
      </c>
      <c r="L40" s="14">
        <v>233577.64000000001</v>
      </c>
      <c r="M40" s="14">
        <v>0</v>
      </c>
      <c r="N40" s="14">
        <v>2</v>
      </c>
      <c r="O40" s="14">
        <v>1018238</v>
      </c>
      <c r="P40" s="13">
        <f t="shared" si="0"/>
        <v>48441507.640000001</v>
      </c>
    </row>
    <row r="41" ht="38.25">
      <c r="A41" s="6" t="s">
        <v>111</v>
      </c>
      <c r="B41" s="6" t="s">
        <v>112</v>
      </c>
      <c r="C41" s="6" t="s">
        <v>113</v>
      </c>
      <c r="D41" s="12" t="s">
        <v>114</v>
      </c>
      <c r="E41" s="13">
        <v>41975118</v>
      </c>
      <c r="F41" s="14">
        <v>41975118</v>
      </c>
      <c r="G41" s="14">
        <v>18469604</v>
      </c>
      <c r="H41" s="14">
        <v>14611323</v>
      </c>
      <c r="I41" s="14">
        <v>0</v>
      </c>
      <c r="J41" s="13">
        <v>3731049.2200000002</v>
      </c>
      <c r="K41" s="14">
        <v>0</v>
      </c>
      <c r="L41" s="14">
        <v>1780944.6299999999</v>
      </c>
      <c r="M41" s="14">
        <v>0</v>
      </c>
      <c r="N41" s="14">
        <v>16381.75</v>
      </c>
      <c r="O41" s="14">
        <v>1950104.5900000001</v>
      </c>
      <c r="P41" s="13">
        <f t="shared" si="0"/>
        <v>45706167.219999999</v>
      </c>
    </row>
    <row r="42" ht="38.25">
      <c r="A42" s="6" t="s">
        <v>115</v>
      </c>
      <c r="B42" s="6" t="s">
        <v>116</v>
      </c>
      <c r="C42" s="6" t="s">
        <v>113</v>
      </c>
      <c r="D42" s="12" t="s">
        <v>117</v>
      </c>
      <c r="E42" s="13">
        <v>67272866</v>
      </c>
      <c r="F42" s="14">
        <v>67272866</v>
      </c>
      <c r="G42" s="14">
        <v>55141691</v>
      </c>
      <c r="H42" s="14">
        <v>0</v>
      </c>
      <c r="I42" s="14">
        <v>0</v>
      </c>
      <c r="J42" s="13">
        <v>0</v>
      </c>
      <c r="K42" s="14">
        <v>0</v>
      </c>
      <c r="L42" s="14">
        <v>0</v>
      </c>
      <c r="M42" s="14">
        <v>0</v>
      </c>
      <c r="N42" s="14">
        <v>0</v>
      </c>
      <c r="O42" s="14">
        <v>0</v>
      </c>
      <c r="P42" s="13">
        <f t="shared" si="0"/>
        <v>67272866</v>
      </c>
    </row>
    <row r="43" ht="38.25">
      <c r="A43" s="6" t="s">
        <v>118</v>
      </c>
      <c r="B43" s="6" t="s">
        <v>119</v>
      </c>
      <c r="C43" s="6" t="s">
        <v>120</v>
      </c>
      <c r="D43" s="12" t="s">
        <v>121</v>
      </c>
      <c r="E43" s="13">
        <v>7293200</v>
      </c>
      <c r="F43" s="14">
        <v>7293200</v>
      </c>
      <c r="G43" s="14">
        <v>5165020</v>
      </c>
      <c r="H43" s="14">
        <v>478600</v>
      </c>
      <c r="I43" s="14">
        <v>0</v>
      </c>
      <c r="J43" s="13">
        <v>0</v>
      </c>
      <c r="K43" s="14">
        <v>0</v>
      </c>
      <c r="L43" s="14">
        <v>0</v>
      </c>
      <c r="M43" s="14">
        <v>0</v>
      </c>
      <c r="N43" s="14">
        <v>0</v>
      </c>
      <c r="O43" s="14">
        <v>0</v>
      </c>
      <c r="P43" s="13">
        <f t="shared" si="0"/>
        <v>7293200</v>
      </c>
    </row>
    <row r="44" ht="25.5">
      <c r="A44" s="6" t="s">
        <v>122</v>
      </c>
      <c r="B44" s="6" t="s">
        <v>123</v>
      </c>
      <c r="C44" s="6" t="s">
        <v>124</v>
      </c>
      <c r="D44" s="12" t="s">
        <v>125</v>
      </c>
      <c r="E44" s="13">
        <v>16129407</v>
      </c>
      <c r="F44" s="14">
        <v>16129407</v>
      </c>
      <c r="G44" s="14">
        <v>10265767</v>
      </c>
      <c r="H44" s="14">
        <v>436922</v>
      </c>
      <c r="I44" s="14">
        <v>0</v>
      </c>
      <c r="J44" s="13">
        <v>1127196.0600000001</v>
      </c>
      <c r="K44" s="14">
        <v>0</v>
      </c>
      <c r="L44" s="14">
        <v>1106696.0600000001</v>
      </c>
      <c r="M44" s="14">
        <v>32513.799999999999</v>
      </c>
      <c r="N44" s="14">
        <v>27555.279999999999</v>
      </c>
      <c r="O44" s="14">
        <v>20500</v>
      </c>
      <c r="P44" s="13">
        <f t="shared" si="0"/>
        <v>17256603.059999999</v>
      </c>
    </row>
    <row r="45">
      <c r="A45" s="6" t="s">
        <v>126</v>
      </c>
      <c r="B45" s="6" t="s">
        <v>127</v>
      </c>
      <c r="C45" s="6" t="s">
        <v>124</v>
      </c>
      <c r="D45" s="12" t="s">
        <v>128</v>
      </c>
      <c r="E45" s="13">
        <v>631945</v>
      </c>
      <c r="F45" s="14">
        <v>631945</v>
      </c>
      <c r="G45" s="14">
        <v>0</v>
      </c>
      <c r="H45" s="14">
        <v>0</v>
      </c>
      <c r="I45" s="14">
        <v>0</v>
      </c>
      <c r="J45" s="13">
        <v>0</v>
      </c>
      <c r="K45" s="14">
        <v>0</v>
      </c>
      <c r="L45" s="14">
        <v>0</v>
      </c>
      <c r="M45" s="14">
        <v>0</v>
      </c>
      <c r="N45" s="14">
        <v>0</v>
      </c>
      <c r="O45" s="14">
        <v>0</v>
      </c>
      <c r="P45" s="13">
        <f t="shared" si="0"/>
        <v>631945</v>
      </c>
    </row>
    <row r="46" ht="25.5">
      <c r="A46" s="6" t="s">
        <v>129</v>
      </c>
      <c r="B46" s="6" t="s">
        <v>130</v>
      </c>
      <c r="C46" s="6" t="s">
        <v>124</v>
      </c>
      <c r="D46" s="12" t="s">
        <v>131</v>
      </c>
      <c r="E46" s="13">
        <v>424091</v>
      </c>
      <c r="F46" s="14">
        <v>424091</v>
      </c>
      <c r="G46" s="14">
        <v>176555</v>
      </c>
      <c r="H46" s="14">
        <v>171414</v>
      </c>
      <c r="I46" s="14">
        <v>0</v>
      </c>
      <c r="J46" s="13">
        <v>0</v>
      </c>
      <c r="K46" s="14">
        <v>0</v>
      </c>
      <c r="L46" s="14">
        <v>0</v>
      </c>
      <c r="M46" s="14">
        <v>0</v>
      </c>
      <c r="N46" s="14">
        <v>0</v>
      </c>
      <c r="O46" s="14">
        <v>0</v>
      </c>
      <c r="P46" s="13">
        <f t="shared" si="0"/>
        <v>424091</v>
      </c>
    </row>
    <row r="47" ht="25.5">
      <c r="A47" s="6" t="s">
        <v>132</v>
      </c>
      <c r="B47" s="6" t="s">
        <v>133</v>
      </c>
      <c r="C47" s="6" t="s">
        <v>124</v>
      </c>
      <c r="D47" s="12" t="s">
        <v>134</v>
      </c>
      <c r="E47" s="13">
        <v>1234800</v>
      </c>
      <c r="F47" s="14">
        <v>1234800</v>
      </c>
      <c r="G47" s="14">
        <v>1012130</v>
      </c>
      <c r="H47" s="14">
        <v>0</v>
      </c>
      <c r="I47" s="14">
        <v>0</v>
      </c>
      <c r="J47" s="13">
        <v>0</v>
      </c>
      <c r="K47" s="14">
        <v>0</v>
      </c>
      <c r="L47" s="14">
        <v>0</v>
      </c>
      <c r="M47" s="14">
        <v>0</v>
      </c>
      <c r="N47" s="14">
        <v>0</v>
      </c>
      <c r="O47" s="14">
        <v>0</v>
      </c>
      <c r="P47" s="13">
        <f t="shared" si="0"/>
        <v>1234800</v>
      </c>
    </row>
    <row r="48" ht="25.5">
      <c r="A48" s="6" t="s">
        <v>135</v>
      </c>
      <c r="B48" s="6" t="s">
        <v>136</v>
      </c>
      <c r="C48" s="6" t="s">
        <v>124</v>
      </c>
      <c r="D48" s="12" t="s">
        <v>137</v>
      </c>
      <c r="E48" s="13">
        <v>1622357</v>
      </c>
      <c r="F48" s="14">
        <v>1622357</v>
      </c>
      <c r="G48" s="14">
        <v>1267683</v>
      </c>
      <c r="H48" s="14">
        <v>53784</v>
      </c>
      <c r="I48" s="14">
        <v>0</v>
      </c>
      <c r="J48" s="13">
        <v>0</v>
      </c>
      <c r="K48" s="14">
        <v>0</v>
      </c>
      <c r="L48" s="14">
        <v>0</v>
      </c>
      <c r="M48" s="14">
        <v>0</v>
      </c>
      <c r="N48" s="14">
        <v>0</v>
      </c>
      <c r="O48" s="14">
        <v>0</v>
      </c>
      <c r="P48" s="13">
        <f t="shared" si="0"/>
        <v>1622357</v>
      </c>
    </row>
    <row r="49" ht="76.5">
      <c r="A49" s="6" t="s">
        <v>138</v>
      </c>
      <c r="B49" s="6" t="s">
        <v>139</v>
      </c>
      <c r="C49" s="6" t="s">
        <v>124</v>
      </c>
      <c r="D49" s="12" t="s">
        <v>140</v>
      </c>
      <c r="E49" s="13">
        <v>197545</v>
      </c>
      <c r="F49" s="14">
        <v>73398</v>
      </c>
      <c r="G49" s="14">
        <v>0</v>
      </c>
      <c r="H49" s="14">
        <v>0</v>
      </c>
      <c r="I49" s="14">
        <v>124147</v>
      </c>
      <c r="J49" s="13">
        <v>0</v>
      </c>
      <c r="K49" s="14">
        <v>0</v>
      </c>
      <c r="L49" s="14">
        <v>0</v>
      </c>
      <c r="M49" s="14">
        <v>0</v>
      </c>
      <c r="N49" s="14">
        <v>0</v>
      </c>
      <c r="O49" s="14">
        <v>0</v>
      </c>
      <c r="P49" s="13">
        <f t="shared" si="0"/>
        <v>197545</v>
      </c>
    </row>
    <row r="50" ht="76.5">
      <c r="A50" s="6" t="s">
        <v>141</v>
      </c>
      <c r="B50" s="6" t="s">
        <v>142</v>
      </c>
      <c r="C50" s="6" t="s">
        <v>124</v>
      </c>
      <c r="D50" s="12" t="s">
        <v>143</v>
      </c>
      <c r="E50" s="13">
        <v>1572300</v>
      </c>
      <c r="F50" s="14">
        <v>303031</v>
      </c>
      <c r="G50" s="14">
        <v>0</v>
      </c>
      <c r="H50" s="14">
        <v>0</v>
      </c>
      <c r="I50" s="14">
        <v>1269269</v>
      </c>
      <c r="J50" s="13">
        <v>0</v>
      </c>
      <c r="K50" s="14">
        <v>0</v>
      </c>
      <c r="L50" s="14">
        <v>0</v>
      </c>
      <c r="M50" s="14">
        <v>0</v>
      </c>
      <c r="N50" s="14">
        <v>0</v>
      </c>
      <c r="O50" s="14">
        <v>0</v>
      </c>
      <c r="P50" s="13">
        <f t="shared" si="0"/>
        <v>1572300</v>
      </c>
    </row>
    <row r="51" ht="76.5">
      <c r="A51" s="6" t="s">
        <v>144</v>
      </c>
      <c r="B51" s="6" t="s">
        <v>145</v>
      </c>
      <c r="C51" s="6" t="s">
        <v>124</v>
      </c>
      <c r="D51" s="12" t="s">
        <v>146</v>
      </c>
      <c r="E51" s="13">
        <v>329800</v>
      </c>
      <c r="F51" s="14">
        <v>329800</v>
      </c>
      <c r="G51" s="14">
        <v>270320</v>
      </c>
      <c r="H51" s="14">
        <v>0</v>
      </c>
      <c r="I51" s="14">
        <v>0</v>
      </c>
      <c r="J51" s="13">
        <v>0</v>
      </c>
      <c r="K51" s="14">
        <v>0</v>
      </c>
      <c r="L51" s="14">
        <v>0</v>
      </c>
      <c r="M51" s="14">
        <v>0</v>
      </c>
      <c r="N51" s="14">
        <v>0</v>
      </c>
      <c r="O51" s="14">
        <v>0</v>
      </c>
      <c r="P51" s="13">
        <f t="shared" si="0"/>
        <v>329800</v>
      </c>
    </row>
    <row r="52" ht="114.75">
      <c r="A52" s="6" t="s">
        <v>147</v>
      </c>
      <c r="B52" s="6" t="s">
        <v>148</v>
      </c>
      <c r="C52" s="6" t="s">
        <v>124</v>
      </c>
      <c r="D52" s="12" t="s">
        <v>149</v>
      </c>
      <c r="E52" s="13">
        <v>0</v>
      </c>
      <c r="F52" s="14">
        <v>0</v>
      </c>
      <c r="G52" s="14">
        <v>0</v>
      </c>
      <c r="H52" s="14">
        <v>0</v>
      </c>
      <c r="I52" s="14">
        <v>0</v>
      </c>
      <c r="J52" s="13">
        <v>356478</v>
      </c>
      <c r="K52" s="14">
        <v>356478</v>
      </c>
      <c r="L52" s="14">
        <v>0</v>
      </c>
      <c r="M52" s="14">
        <v>0</v>
      </c>
      <c r="N52" s="14">
        <v>0</v>
      </c>
      <c r="O52" s="14">
        <v>356478</v>
      </c>
      <c r="P52" s="13">
        <f t="shared" si="0"/>
        <v>356478</v>
      </c>
    </row>
    <row r="53" ht="127.5">
      <c r="A53" s="6" t="s">
        <v>150</v>
      </c>
      <c r="B53" s="6" t="s">
        <v>151</v>
      </c>
      <c r="C53" s="6" t="s">
        <v>124</v>
      </c>
      <c r="D53" s="12" t="s">
        <v>152</v>
      </c>
      <c r="E53" s="13">
        <v>0</v>
      </c>
      <c r="F53" s="14">
        <v>0</v>
      </c>
      <c r="G53" s="14">
        <v>0</v>
      </c>
      <c r="H53" s="14">
        <v>0</v>
      </c>
      <c r="I53" s="14">
        <v>0</v>
      </c>
      <c r="J53" s="13">
        <v>11028898</v>
      </c>
      <c r="K53" s="14">
        <v>11028898</v>
      </c>
      <c r="L53" s="14">
        <v>0</v>
      </c>
      <c r="M53" s="14">
        <v>0</v>
      </c>
      <c r="N53" s="14">
        <v>0</v>
      </c>
      <c r="O53" s="14">
        <v>11028898</v>
      </c>
      <c r="P53" s="13">
        <f t="shared" si="0"/>
        <v>11028898</v>
      </c>
    </row>
    <row r="54" ht="127.5">
      <c r="A54" s="6" t="s">
        <v>153</v>
      </c>
      <c r="B54" s="6" t="s">
        <v>154</v>
      </c>
      <c r="C54" s="6" t="s">
        <v>124</v>
      </c>
      <c r="D54" s="12" t="s">
        <v>155</v>
      </c>
      <c r="E54" s="13">
        <v>0</v>
      </c>
      <c r="F54" s="14">
        <v>0</v>
      </c>
      <c r="G54" s="14">
        <v>0</v>
      </c>
      <c r="H54" s="14">
        <v>0</v>
      </c>
      <c r="I54" s="14">
        <v>0</v>
      </c>
      <c r="J54" s="13">
        <v>99260074</v>
      </c>
      <c r="K54" s="14">
        <v>99260074</v>
      </c>
      <c r="L54" s="14">
        <v>0</v>
      </c>
      <c r="M54" s="14">
        <v>0</v>
      </c>
      <c r="N54" s="14">
        <v>0</v>
      </c>
      <c r="O54" s="14">
        <v>99260074</v>
      </c>
      <c r="P54" s="13">
        <f t="shared" si="0"/>
        <v>99260074</v>
      </c>
    </row>
    <row r="55" ht="76.5">
      <c r="A55" s="6" t="s">
        <v>156</v>
      </c>
      <c r="B55" s="6" t="s">
        <v>157</v>
      </c>
      <c r="C55" s="6" t="s">
        <v>124</v>
      </c>
      <c r="D55" s="12" t="s">
        <v>158</v>
      </c>
      <c r="E55" s="13">
        <v>0</v>
      </c>
      <c r="F55" s="14">
        <v>0</v>
      </c>
      <c r="G55" s="14">
        <v>0</v>
      </c>
      <c r="H55" s="14">
        <v>0</v>
      </c>
      <c r="I55" s="14">
        <v>0</v>
      </c>
      <c r="J55" s="13">
        <v>779489.06999999995</v>
      </c>
      <c r="K55" s="14">
        <v>0</v>
      </c>
      <c r="L55" s="14">
        <v>779489.06999999995</v>
      </c>
      <c r="M55" s="14">
        <v>0</v>
      </c>
      <c r="N55" s="14">
        <v>0</v>
      </c>
      <c r="O55" s="14">
        <v>0</v>
      </c>
      <c r="P55" s="13">
        <f t="shared" si="0"/>
        <v>779489.06999999995</v>
      </c>
    </row>
    <row r="56" ht="51">
      <c r="A56" s="6" t="s">
        <v>159</v>
      </c>
      <c r="B56" s="6" t="s">
        <v>160</v>
      </c>
      <c r="C56" s="6" t="s">
        <v>124</v>
      </c>
      <c r="D56" s="12" t="s">
        <v>161</v>
      </c>
      <c r="E56" s="13">
        <v>0</v>
      </c>
      <c r="F56" s="14">
        <v>0</v>
      </c>
      <c r="G56" s="14">
        <v>0</v>
      </c>
      <c r="H56" s="14">
        <v>0</v>
      </c>
      <c r="I56" s="14">
        <v>0</v>
      </c>
      <c r="J56" s="13">
        <v>498910</v>
      </c>
      <c r="K56" s="14">
        <v>498910</v>
      </c>
      <c r="L56" s="14">
        <v>0</v>
      </c>
      <c r="M56" s="14">
        <v>0</v>
      </c>
      <c r="N56" s="14">
        <v>0</v>
      </c>
      <c r="O56" s="14">
        <v>498910</v>
      </c>
      <c r="P56" s="13">
        <f t="shared" si="0"/>
        <v>498910</v>
      </c>
    </row>
    <row r="57" ht="51">
      <c r="A57" s="6" t="s">
        <v>162</v>
      </c>
      <c r="B57" s="6" t="s">
        <v>163</v>
      </c>
      <c r="C57" s="6" t="s">
        <v>124</v>
      </c>
      <c r="D57" s="12" t="s">
        <v>164</v>
      </c>
      <c r="E57" s="13">
        <v>0</v>
      </c>
      <c r="F57" s="14">
        <v>0</v>
      </c>
      <c r="G57" s="14">
        <v>0</v>
      </c>
      <c r="H57" s="14">
        <v>0</v>
      </c>
      <c r="I57" s="14">
        <v>0</v>
      </c>
      <c r="J57" s="13">
        <v>0</v>
      </c>
      <c r="K57" s="14">
        <v>0</v>
      </c>
      <c r="L57" s="14">
        <v>0</v>
      </c>
      <c r="M57" s="14">
        <v>0</v>
      </c>
      <c r="N57" s="14">
        <v>0</v>
      </c>
      <c r="O57" s="14">
        <v>0</v>
      </c>
      <c r="P57" s="13">
        <f t="shared" si="0"/>
        <v>0</v>
      </c>
    </row>
    <row r="58" ht="51">
      <c r="A58" s="6" t="s">
        <v>165</v>
      </c>
      <c r="B58" s="6" t="s">
        <v>166</v>
      </c>
      <c r="C58" s="6" t="s">
        <v>124</v>
      </c>
      <c r="D58" s="12" t="s">
        <v>167</v>
      </c>
      <c r="E58" s="13">
        <v>7748800</v>
      </c>
      <c r="F58" s="14">
        <v>7748800</v>
      </c>
      <c r="G58" s="14">
        <v>6351500</v>
      </c>
      <c r="H58" s="14">
        <v>0</v>
      </c>
      <c r="I58" s="14">
        <v>0</v>
      </c>
      <c r="J58" s="13">
        <v>0</v>
      </c>
      <c r="K58" s="14">
        <v>0</v>
      </c>
      <c r="L58" s="14">
        <v>0</v>
      </c>
      <c r="M58" s="14">
        <v>0</v>
      </c>
      <c r="N58" s="14">
        <v>0</v>
      </c>
      <c r="O58" s="14">
        <v>0</v>
      </c>
      <c r="P58" s="13">
        <f t="shared" si="0"/>
        <v>7748800</v>
      </c>
    </row>
    <row r="59" ht="63.75">
      <c r="A59" s="6" t="s">
        <v>168</v>
      </c>
      <c r="B59" s="6" t="s">
        <v>169</v>
      </c>
      <c r="C59" s="6" t="s">
        <v>124</v>
      </c>
      <c r="D59" s="12" t="s">
        <v>170</v>
      </c>
      <c r="E59" s="13">
        <v>0</v>
      </c>
      <c r="F59" s="14">
        <v>0</v>
      </c>
      <c r="G59" s="14">
        <v>0</v>
      </c>
      <c r="H59" s="14">
        <v>0</v>
      </c>
      <c r="I59" s="14">
        <v>0</v>
      </c>
      <c r="J59" s="13">
        <v>611457.96999999997</v>
      </c>
      <c r="K59" s="14">
        <v>0</v>
      </c>
      <c r="L59" s="14">
        <v>611457.96999999997</v>
      </c>
      <c r="M59" s="14">
        <v>0</v>
      </c>
      <c r="N59" s="14">
        <v>0</v>
      </c>
      <c r="O59" s="14">
        <v>0</v>
      </c>
      <c r="P59" s="13">
        <f t="shared" si="0"/>
        <v>611457.96999999997</v>
      </c>
    </row>
    <row r="60" ht="38.25">
      <c r="A60" s="6" t="s">
        <v>171</v>
      </c>
      <c r="B60" s="6" t="s">
        <v>172</v>
      </c>
      <c r="C60" s="6" t="s">
        <v>124</v>
      </c>
      <c r="D60" s="12" t="s">
        <v>173</v>
      </c>
      <c r="E60" s="13">
        <v>9143800</v>
      </c>
      <c r="F60" s="14">
        <v>9143800</v>
      </c>
      <c r="G60" s="14">
        <v>0</v>
      </c>
      <c r="H60" s="14">
        <v>0</v>
      </c>
      <c r="I60" s="14">
        <v>0</v>
      </c>
      <c r="J60" s="13">
        <v>0</v>
      </c>
      <c r="K60" s="14">
        <v>0</v>
      </c>
      <c r="L60" s="14">
        <v>0</v>
      </c>
      <c r="M60" s="14">
        <v>0</v>
      </c>
      <c r="N60" s="14">
        <v>0</v>
      </c>
      <c r="O60" s="14">
        <v>0</v>
      </c>
      <c r="P60" s="13">
        <f t="shared" si="0"/>
        <v>9143800</v>
      </c>
    </row>
    <row r="61" ht="38.25">
      <c r="A61" s="6" t="s">
        <v>174</v>
      </c>
      <c r="B61" s="6" t="s">
        <v>175</v>
      </c>
      <c r="C61" s="6" t="s">
        <v>35</v>
      </c>
      <c r="D61" s="12" t="s">
        <v>176</v>
      </c>
      <c r="E61" s="13">
        <v>3068160</v>
      </c>
      <c r="F61" s="14">
        <v>3020591</v>
      </c>
      <c r="G61" s="14">
        <v>1935520</v>
      </c>
      <c r="H61" s="14">
        <v>209415</v>
      </c>
      <c r="I61" s="14">
        <v>47569</v>
      </c>
      <c r="J61" s="13">
        <v>22042.400000000001</v>
      </c>
      <c r="K61" s="14">
        <v>0</v>
      </c>
      <c r="L61" s="14">
        <v>22042.400000000001</v>
      </c>
      <c r="M61" s="14">
        <v>0</v>
      </c>
      <c r="N61" s="14">
        <v>2042.4000000000001</v>
      </c>
      <c r="O61" s="14">
        <v>0</v>
      </c>
      <c r="P61" s="13">
        <f t="shared" si="0"/>
        <v>3090202.3999999999</v>
      </c>
    </row>
    <row r="62" ht="25.5">
      <c r="A62" s="8" t="s">
        <v>177</v>
      </c>
      <c r="B62" s="8" t="s">
        <v>22</v>
      </c>
      <c r="C62" s="8" t="s">
        <v>22</v>
      </c>
      <c r="D62" s="9" t="s">
        <v>178</v>
      </c>
      <c r="E62" s="10">
        <v>47829074</v>
      </c>
      <c r="F62" s="11">
        <v>47806824</v>
      </c>
      <c r="G62" s="11">
        <v>19376128</v>
      </c>
      <c r="H62" s="11">
        <v>2280600</v>
      </c>
      <c r="I62" s="11">
        <v>22250</v>
      </c>
      <c r="J62" s="10">
        <v>4115081.8100000001</v>
      </c>
      <c r="K62" s="11">
        <v>0</v>
      </c>
      <c r="L62" s="11">
        <v>1931719.79</v>
      </c>
      <c r="M62" s="11">
        <v>31230</v>
      </c>
      <c r="N62" s="11">
        <v>37755</v>
      </c>
      <c r="O62" s="11">
        <v>2183362.02</v>
      </c>
      <c r="P62" s="10">
        <f t="shared" si="0"/>
        <v>51944155.810000002</v>
      </c>
    </row>
    <row r="63" ht="25.5">
      <c r="A63" s="8" t="s">
        <v>179</v>
      </c>
      <c r="B63" s="8" t="s">
        <v>22</v>
      </c>
      <c r="C63" s="8" t="s">
        <v>22</v>
      </c>
      <c r="D63" s="9" t="s">
        <v>178</v>
      </c>
      <c r="E63" s="10">
        <v>47829074</v>
      </c>
      <c r="F63" s="11">
        <v>47806824</v>
      </c>
      <c r="G63" s="11">
        <v>19376128</v>
      </c>
      <c r="H63" s="11">
        <v>2280600</v>
      </c>
      <c r="I63" s="11">
        <v>22250</v>
      </c>
      <c r="J63" s="10">
        <v>4115081.8100000001</v>
      </c>
      <c r="K63" s="11">
        <v>0</v>
      </c>
      <c r="L63" s="11">
        <v>1931719.79</v>
      </c>
      <c r="M63" s="11">
        <v>31230</v>
      </c>
      <c r="N63" s="11">
        <v>37755</v>
      </c>
      <c r="O63" s="11">
        <v>2183362.02</v>
      </c>
      <c r="P63" s="10">
        <f t="shared" si="0"/>
        <v>51944155.810000002</v>
      </c>
    </row>
    <row r="64" ht="38.25">
      <c r="A64" s="6" t="s">
        <v>180</v>
      </c>
      <c r="B64" s="6" t="s">
        <v>105</v>
      </c>
      <c r="C64" s="6" t="s">
        <v>27</v>
      </c>
      <c r="D64" s="12" t="s">
        <v>106</v>
      </c>
      <c r="E64" s="13">
        <v>3287960</v>
      </c>
      <c r="F64" s="14">
        <v>3287960</v>
      </c>
      <c r="G64" s="14">
        <v>2418000</v>
      </c>
      <c r="H64" s="14">
        <v>158000</v>
      </c>
      <c r="I64" s="14">
        <v>0</v>
      </c>
      <c r="J64" s="13">
        <v>0</v>
      </c>
      <c r="K64" s="14">
        <v>0</v>
      </c>
      <c r="L64" s="14">
        <v>0</v>
      </c>
      <c r="M64" s="14">
        <v>0</v>
      </c>
      <c r="N64" s="14">
        <v>0</v>
      </c>
      <c r="O64" s="14">
        <v>0</v>
      </c>
      <c r="P64" s="13">
        <f t="shared" si="0"/>
        <v>3287960</v>
      </c>
    </row>
    <row r="65">
      <c r="A65" s="6" t="s">
        <v>181</v>
      </c>
      <c r="B65" s="6" t="s">
        <v>30</v>
      </c>
      <c r="C65" s="6" t="s">
        <v>31</v>
      </c>
      <c r="D65" s="12" t="s">
        <v>32</v>
      </c>
      <c r="E65" s="13">
        <v>0</v>
      </c>
      <c r="F65" s="14">
        <v>0</v>
      </c>
      <c r="G65" s="14">
        <v>0</v>
      </c>
      <c r="H65" s="14">
        <v>0</v>
      </c>
      <c r="I65" s="14">
        <v>0</v>
      </c>
      <c r="J65" s="13">
        <v>2018403.6200000001</v>
      </c>
      <c r="K65" s="14">
        <v>0</v>
      </c>
      <c r="L65" s="14">
        <v>0</v>
      </c>
      <c r="M65" s="14">
        <v>0</v>
      </c>
      <c r="N65" s="14">
        <v>0</v>
      </c>
      <c r="O65" s="14">
        <v>2018403.6200000001</v>
      </c>
      <c r="P65" s="13">
        <f t="shared" si="0"/>
        <v>2018403.6200000001</v>
      </c>
    </row>
    <row r="66" ht="27">
      <c r="A66" s="6" t="s">
        <v>182</v>
      </c>
      <c r="B66" s="6" t="s">
        <v>183</v>
      </c>
      <c r="C66" s="6" t="s">
        <v>184</v>
      </c>
      <c r="D66" s="12" t="s">
        <v>185</v>
      </c>
      <c r="E66" s="13">
        <v>8647924</v>
      </c>
      <c r="F66" s="14">
        <v>8647924</v>
      </c>
      <c r="G66" s="14">
        <v>0</v>
      </c>
      <c r="H66" s="14">
        <v>0</v>
      </c>
      <c r="I66" s="14">
        <v>0</v>
      </c>
      <c r="J66" s="13">
        <v>0</v>
      </c>
      <c r="K66" s="14">
        <v>0</v>
      </c>
      <c r="L66" s="14">
        <v>0</v>
      </c>
      <c r="M66" s="14">
        <v>0</v>
      </c>
      <c r="N66" s="14">
        <v>0</v>
      </c>
      <c r="O66" s="14">
        <v>0</v>
      </c>
      <c r="P66" s="13">
        <f t="shared" si="0"/>
        <v>8647924</v>
      </c>
    </row>
    <row r="67" ht="40.5">
      <c r="A67" s="6" t="s">
        <v>186</v>
      </c>
      <c r="B67" s="6" t="s">
        <v>187</v>
      </c>
      <c r="C67" s="6" t="s">
        <v>188</v>
      </c>
      <c r="D67" s="12" t="s">
        <v>189</v>
      </c>
      <c r="E67" s="13">
        <v>3879200</v>
      </c>
      <c r="F67" s="14">
        <v>3879200</v>
      </c>
      <c r="G67" s="14">
        <v>0</v>
      </c>
      <c r="H67" s="14">
        <v>0</v>
      </c>
      <c r="I67" s="14">
        <v>0</v>
      </c>
      <c r="J67" s="13">
        <v>0</v>
      </c>
      <c r="K67" s="14">
        <v>0</v>
      </c>
      <c r="L67" s="14">
        <v>0</v>
      </c>
      <c r="M67" s="14">
        <v>0</v>
      </c>
      <c r="N67" s="14">
        <v>0</v>
      </c>
      <c r="O67" s="14">
        <v>0</v>
      </c>
      <c r="P67" s="13">
        <f t="shared" si="0"/>
        <v>3879200</v>
      </c>
    </row>
    <row r="68" ht="27">
      <c r="A68" s="6" t="s">
        <v>190</v>
      </c>
      <c r="B68" s="6" t="s">
        <v>191</v>
      </c>
      <c r="C68" s="6" t="s">
        <v>192</v>
      </c>
      <c r="D68" s="12" t="s">
        <v>193</v>
      </c>
      <c r="E68" s="13">
        <v>713000</v>
      </c>
      <c r="F68" s="14">
        <v>713000</v>
      </c>
      <c r="G68" s="14">
        <v>0</v>
      </c>
      <c r="H68" s="14">
        <v>517000</v>
      </c>
      <c r="I68" s="14">
        <v>0</v>
      </c>
      <c r="J68" s="13">
        <v>0</v>
      </c>
      <c r="K68" s="14">
        <v>0</v>
      </c>
      <c r="L68" s="14">
        <v>0</v>
      </c>
      <c r="M68" s="14">
        <v>0</v>
      </c>
      <c r="N68" s="14">
        <v>0</v>
      </c>
      <c r="O68" s="14">
        <v>0</v>
      </c>
      <c r="P68" s="13">
        <f t="shared" si="0"/>
        <v>713000</v>
      </c>
    </row>
    <row r="69" ht="40.5">
      <c r="A69" s="6" t="s">
        <v>194</v>
      </c>
      <c r="B69" s="6" t="s">
        <v>195</v>
      </c>
      <c r="C69" s="6" t="s">
        <v>119</v>
      </c>
      <c r="D69" s="12" t="s">
        <v>196</v>
      </c>
      <c r="E69" s="13">
        <v>42700</v>
      </c>
      <c r="F69" s="14">
        <v>42700</v>
      </c>
      <c r="G69" s="14">
        <v>0</v>
      </c>
      <c r="H69" s="14">
        <v>0</v>
      </c>
      <c r="I69" s="14">
        <v>0</v>
      </c>
      <c r="J69" s="13">
        <v>0</v>
      </c>
      <c r="K69" s="14">
        <v>0</v>
      </c>
      <c r="L69" s="14">
        <v>0</v>
      </c>
      <c r="M69" s="14">
        <v>0</v>
      </c>
      <c r="N69" s="14">
        <v>0</v>
      </c>
      <c r="O69" s="14">
        <v>0</v>
      </c>
      <c r="P69" s="13">
        <f t="shared" si="0"/>
        <v>42700</v>
      </c>
    </row>
    <row r="70" ht="54">
      <c r="A70" s="6" t="s">
        <v>197</v>
      </c>
      <c r="B70" s="6" t="s">
        <v>198</v>
      </c>
      <c r="C70" s="6" t="s">
        <v>199</v>
      </c>
      <c r="D70" s="12" t="s">
        <v>200</v>
      </c>
      <c r="E70" s="13">
        <v>18875500</v>
      </c>
      <c r="F70" s="14">
        <v>18853250</v>
      </c>
      <c r="G70" s="14">
        <v>13210000</v>
      </c>
      <c r="H70" s="14">
        <v>1288100</v>
      </c>
      <c r="I70" s="14">
        <v>22250</v>
      </c>
      <c r="J70" s="13">
        <v>1741824.6799999999</v>
      </c>
      <c r="K70" s="14">
        <v>0</v>
      </c>
      <c r="L70" s="14">
        <v>1576866.28</v>
      </c>
      <c r="M70" s="14">
        <v>31230</v>
      </c>
      <c r="N70" s="14">
        <v>30096</v>
      </c>
      <c r="O70" s="14">
        <v>164958.39999999999</v>
      </c>
      <c r="P70" s="13">
        <f t="shared" si="0"/>
        <v>20617324.68</v>
      </c>
    </row>
    <row r="71" ht="54">
      <c r="A71" s="6" t="s">
        <v>201</v>
      </c>
      <c r="B71" s="6" t="s">
        <v>202</v>
      </c>
      <c r="C71" s="6" t="s">
        <v>203</v>
      </c>
      <c r="D71" s="12" t="s">
        <v>204</v>
      </c>
      <c r="E71" s="13">
        <v>17400</v>
      </c>
      <c r="F71" s="14">
        <v>17400</v>
      </c>
      <c r="G71" s="14">
        <v>0</v>
      </c>
      <c r="H71" s="14">
        <v>0</v>
      </c>
      <c r="I71" s="14">
        <v>0</v>
      </c>
      <c r="J71" s="13">
        <v>0</v>
      </c>
      <c r="K71" s="14">
        <v>0</v>
      </c>
      <c r="L71" s="14">
        <v>0</v>
      </c>
      <c r="M71" s="14">
        <v>0</v>
      </c>
      <c r="N71" s="14">
        <v>0</v>
      </c>
      <c r="O71" s="14">
        <v>0</v>
      </c>
      <c r="P71" s="13">
        <f t="shared" si="0"/>
        <v>17400</v>
      </c>
    </row>
    <row r="72" ht="81">
      <c r="A72" s="6" t="s">
        <v>205</v>
      </c>
      <c r="B72" s="6" t="s">
        <v>206</v>
      </c>
      <c r="C72" s="6" t="s">
        <v>203</v>
      </c>
      <c r="D72" s="12" t="s">
        <v>207</v>
      </c>
      <c r="E72" s="13">
        <v>4945070</v>
      </c>
      <c r="F72" s="14">
        <v>4945070</v>
      </c>
      <c r="G72" s="14">
        <v>3420000</v>
      </c>
      <c r="H72" s="14">
        <v>317500</v>
      </c>
      <c r="I72" s="14">
        <v>0</v>
      </c>
      <c r="J72" s="13">
        <v>354853.51000000001</v>
      </c>
      <c r="K72" s="14">
        <v>0</v>
      </c>
      <c r="L72" s="14">
        <v>354853.51000000001</v>
      </c>
      <c r="M72" s="14">
        <v>0</v>
      </c>
      <c r="N72" s="14">
        <v>7659</v>
      </c>
      <c r="O72" s="14">
        <v>0</v>
      </c>
      <c r="P72" s="13">
        <f t="shared" si="0"/>
        <v>5299923.5099999998</v>
      </c>
    </row>
    <row r="73" ht="81">
      <c r="A73" s="6" t="s">
        <v>208</v>
      </c>
      <c r="B73" s="6" t="s">
        <v>209</v>
      </c>
      <c r="C73" s="6" t="s">
        <v>108</v>
      </c>
      <c r="D73" s="12" t="s">
        <v>210</v>
      </c>
      <c r="E73" s="13">
        <v>1500000</v>
      </c>
      <c r="F73" s="14">
        <v>1500000</v>
      </c>
      <c r="G73" s="14">
        <v>0</v>
      </c>
      <c r="H73" s="14">
        <v>0</v>
      </c>
      <c r="I73" s="14">
        <v>0</v>
      </c>
      <c r="J73" s="13">
        <v>0</v>
      </c>
      <c r="K73" s="14">
        <v>0</v>
      </c>
      <c r="L73" s="14">
        <v>0</v>
      </c>
      <c r="M73" s="14">
        <v>0</v>
      </c>
      <c r="N73" s="14">
        <v>0</v>
      </c>
      <c r="O73" s="14">
        <v>0</v>
      </c>
      <c r="P73" s="13">
        <f t="shared" si="0"/>
        <v>1500000</v>
      </c>
    </row>
    <row r="74" ht="27">
      <c r="A74" s="6" t="s">
        <v>211</v>
      </c>
      <c r="B74" s="6" t="s">
        <v>212</v>
      </c>
      <c r="C74" s="6" t="s">
        <v>213</v>
      </c>
      <c r="D74" s="12" t="s">
        <v>214</v>
      </c>
      <c r="E74" s="13">
        <v>1749200</v>
      </c>
      <c r="F74" s="14">
        <v>1749200</v>
      </c>
      <c r="G74" s="14">
        <v>0</v>
      </c>
      <c r="H74" s="14">
        <v>0</v>
      </c>
      <c r="I74" s="14">
        <v>0</v>
      </c>
      <c r="J74" s="13">
        <v>0</v>
      </c>
      <c r="K74" s="14">
        <v>0</v>
      </c>
      <c r="L74" s="14">
        <v>0</v>
      </c>
      <c r="M74" s="14">
        <v>0</v>
      </c>
      <c r="N74" s="14">
        <v>0</v>
      </c>
      <c r="O74" s="14">
        <v>0</v>
      </c>
      <c r="P74" s="13">
        <f t="shared" si="0"/>
        <v>1749200</v>
      </c>
    </row>
    <row r="75" ht="67.5">
      <c r="A75" s="6" t="s">
        <v>215</v>
      </c>
      <c r="B75" s="6" t="s">
        <v>216</v>
      </c>
      <c r="C75" s="6" t="s">
        <v>213</v>
      </c>
      <c r="D75" s="12" t="s">
        <v>217</v>
      </c>
      <c r="E75" s="13">
        <v>400320</v>
      </c>
      <c r="F75" s="14">
        <v>400320</v>
      </c>
      <c r="G75" s="14">
        <v>328128</v>
      </c>
      <c r="H75" s="14">
        <v>0</v>
      </c>
      <c r="I75" s="14">
        <v>0</v>
      </c>
      <c r="J75" s="13">
        <v>0</v>
      </c>
      <c r="K75" s="14">
        <v>0</v>
      </c>
      <c r="L75" s="14">
        <v>0</v>
      </c>
      <c r="M75" s="14">
        <v>0</v>
      </c>
      <c r="N75" s="14">
        <v>0</v>
      </c>
      <c r="O75" s="14">
        <v>0</v>
      </c>
      <c r="P75" s="13">
        <f t="shared" si="0"/>
        <v>400320</v>
      </c>
    </row>
    <row r="76" ht="27">
      <c r="A76" s="6" t="s">
        <v>218</v>
      </c>
      <c r="B76" s="6" t="s">
        <v>219</v>
      </c>
      <c r="C76" s="6" t="s">
        <v>220</v>
      </c>
      <c r="D76" s="12" t="s">
        <v>221</v>
      </c>
      <c r="E76" s="13">
        <v>3770800</v>
      </c>
      <c r="F76" s="14">
        <v>3770800</v>
      </c>
      <c r="G76" s="14">
        <v>0</v>
      </c>
      <c r="H76" s="14">
        <v>0</v>
      </c>
      <c r="I76" s="14">
        <v>0</v>
      </c>
      <c r="J76" s="13">
        <v>0</v>
      </c>
      <c r="K76" s="14">
        <v>0</v>
      </c>
      <c r="L76" s="14">
        <v>0</v>
      </c>
      <c r="M76" s="14">
        <v>0</v>
      </c>
      <c r="N76" s="14">
        <v>0</v>
      </c>
      <c r="O76" s="14">
        <v>0</v>
      </c>
      <c r="P76" s="13">
        <f t="shared" si="0"/>
        <v>3770800</v>
      </c>
    </row>
    <row r="77">
      <c r="A77" s="8" t="s">
        <v>222</v>
      </c>
      <c r="B77" s="8" t="s">
        <v>22</v>
      </c>
      <c r="C77" s="8" t="s">
        <v>22</v>
      </c>
      <c r="D77" s="9" t="s">
        <v>223</v>
      </c>
      <c r="E77" s="10">
        <v>33339022</v>
      </c>
      <c r="F77" s="11">
        <v>33103422</v>
      </c>
      <c r="G77" s="11">
        <v>22549100</v>
      </c>
      <c r="H77" s="11">
        <v>2999800</v>
      </c>
      <c r="I77" s="11">
        <v>235600</v>
      </c>
      <c r="J77" s="10">
        <v>867450.31999999995</v>
      </c>
      <c r="K77" s="11">
        <v>0</v>
      </c>
      <c r="L77" s="11">
        <v>704192.80000000005</v>
      </c>
      <c r="M77" s="11">
        <v>65119.510000000002</v>
      </c>
      <c r="N77" s="11">
        <v>0</v>
      </c>
      <c r="O77" s="11">
        <v>163257.51999999999</v>
      </c>
      <c r="P77" s="10">
        <f t="shared" si="0"/>
        <v>34206472.32</v>
      </c>
    </row>
    <row r="78">
      <c r="A78" s="8" t="s">
        <v>224</v>
      </c>
      <c r="B78" s="8" t="s">
        <v>22</v>
      </c>
      <c r="C78" s="8" t="s">
        <v>22</v>
      </c>
      <c r="D78" s="9" t="s">
        <v>223</v>
      </c>
      <c r="E78" s="10">
        <v>33339022</v>
      </c>
      <c r="F78" s="11">
        <v>33103422</v>
      </c>
      <c r="G78" s="11">
        <v>22549100</v>
      </c>
      <c r="H78" s="11">
        <v>2999800</v>
      </c>
      <c r="I78" s="11">
        <v>235600</v>
      </c>
      <c r="J78" s="10">
        <v>867450.31999999995</v>
      </c>
      <c r="K78" s="11">
        <v>0</v>
      </c>
      <c r="L78" s="11">
        <v>704192.80000000005</v>
      </c>
      <c r="M78" s="11">
        <v>65119.510000000002</v>
      </c>
      <c r="N78" s="11">
        <v>0</v>
      </c>
      <c r="O78" s="11">
        <v>163257.51999999999</v>
      </c>
      <c r="P78" s="10">
        <f t="shared" ref="P78:P94" si="1">E78+J78</f>
        <v>34206472.32</v>
      </c>
    </row>
    <row r="79" ht="40.5">
      <c r="A79" s="6" t="s">
        <v>225</v>
      </c>
      <c r="B79" s="6" t="s">
        <v>105</v>
      </c>
      <c r="C79" s="6" t="s">
        <v>27</v>
      </c>
      <c r="D79" s="12" t="s">
        <v>106</v>
      </c>
      <c r="E79" s="13">
        <v>1618900</v>
      </c>
      <c r="F79" s="14">
        <v>1618900</v>
      </c>
      <c r="G79" s="14">
        <v>1260600</v>
      </c>
      <c r="H79" s="14">
        <v>32500</v>
      </c>
      <c r="I79" s="14">
        <v>0</v>
      </c>
      <c r="J79" s="13">
        <v>0</v>
      </c>
      <c r="K79" s="14">
        <v>0</v>
      </c>
      <c r="L79" s="14">
        <v>0</v>
      </c>
      <c r="M79" s="14">
        <v>0</v>
      </c>
      <c r="N79" s="14">
        <v>0</v>
      </c>
      <c r="O79" s="14">
        <v>0</v>
      </c>
      <c r="P79" s="13">
        <f t="shared" si="1"/>
        <v>1618900</v>
      </c>
    </row>
    <row r="80" ht="27">
      <c r="A80" s="6" t="s">
        <v>226</v>
      </c>
      <c r="B80" s="6" t="s">
        <v>227</v>
      </c>
      <c r="C80" s="6" t="s">
        <v>120</v>
      </c>
      <c r="D80" s="12" t="s">
        <v>228</v>
      </c>
      <c r="E80" s="13">
        <v>8606422</v>
      </c>
      <c r="F80" s="14">
        <v>8606422</v>
      </c>
      <c r="G80" s="14">
        <v>6637100</v>
      </c>
      <c r="H80" s="14">
        <v>158000</v>
      </c>
      <c r="I80" s="14">
        <v>0</v>
      </c>
      <c r="J80" s="13">
        <v>176000</v>
      </c>
      <c r="K80" s="14">
        <v>0</v>
      </c>
      <c r="L80" s="14">
        <v>120000</v>
      </c>
      <c r="M80" s="14">
        <v>0</v>
      </c>
      <c r="N80" s="14">
        <v>0</v>
      </c>
      <c r="O80" s="14">
        <v>56000</v>
      </c>
      <c r="P80" s="13">
        <f t="shared" si="1"/>
        <v>8782422</v>
      </c>
    </row>
    <row r="81" ht="40.5">
      <c r="A81" s="6" t="s">
        <v>229</v>
      </c>
      <c r="B81" s="6" t="s">
        <v>230</v>
      </c>
      <c r="C81" s="6" t="s">
        <v>203</v>
      </c>
      <c r="D81" s="12" t="s">
        <v>231</v>
      </c>
      <c r="E81" s="13">
        <v>335000</v>
      </c>
      <c r="F81" s="14">
        <v>335000</v>
      </c>
      <c r="G81" s="14">
        <v>0</v>
      </c>
      <c r="H81" s="14">
        <v>0</v>
      </c>
      <c r="I81" s="14">
        <v>0</v>
      </c>
      <c r="J81" s="13">
        <v>0</v>
      </c>
      <c r="K81" s="14">
        <v>0</v>
      </c>
      <c r="L81" s="14">
        <v>0</v>
      </c>
      <c r="M81" s="14">
        <v>0</v>
      </c>
      <c r="N81" s="14">
        <v>0</v>
      </c>
      <c r="O81" s="14">
        <v>0</v>
      </c>
      <c r="P81" s="13">
        <f t="shared" si="1"/>
        <v>335000</v>
      </c>
    </row>
    <row r="82">
      <c r="A82" s="6" t="s">
        <v>232</v>
      </c>
      <c r="B82" s="6" t="s">
        <v>233</v>
      </c>
      <c r="C82" s="6" t="s">
        <v>234</v>
      </c>
      <c r="D82" s="12" t="s">
        <v>235</v>
      </c>
      <c r="E82" s="13">
        <v>5868600</v>
      </c>
      <c r="F82" s="14">
        <v>5833000</v>
      </c>
      <c r="G82" s="14">
        <v>4248900</v>
      </c>
      <c r="H82" s="14">
        <v>319800</v>
      </c>
      <c r="I82" s="14">
        <v>35600</v>
      </c>
      <c r="J82" s="13">
        <v>64258.519999999997</v>
      </c>
      <c r="K82" s="14">
        <v>0</v>
      </c>
      <c r="L82" s="14">
        <v>0</v>
      </c>
      <c r="M82" s="14">
        <v>0</v>
      </c>
      <c r="N82" s="14">
        <v>0</v>
      </c>
      <c r="O82" s="14">
        <v>64258.519999999997</v>
      </c>
      <c r="P82" s="13">
        <f t="shared" si="1"/>
        <v>5932858.5199999996</v>
      </c>
    </row>
    <row r="83">
      <c r="A83" s="6" t="s">
        <v>236</v>
      </c>
      <c r="B83" s="6" t="s">
        <v>237</v>
      </c>
      <c r="C83" s="6" t="s">
        <v>234</v>
      </c>
      <c r="D83" s="12" t="s">
        <v>238</v>
      </c>
      <c r="E83" s="13">
        <v>733300</v>
      </c>
      <c r="F83" s="14">
        <v>733300</v>
      </c>
      <c r="G83" s="14">
        <v>520000</v>
      </c>
      <c r="H83" s="14">
        <v>29300</v>
      </c>
      <c r="I83" s="14">
        <v>0</v>
      </c>
      <c r="J83" s="13">
        <v>91632</v>
      </c>
      <c r="K83" s="14">
        <v>0</v>
      </c>
      <c r="L83" s="14">
        <v>48633</v>
      </c>
      <c r="M83" s="14">
        <v>0</v>
      </c>
      <c r="N83" s="14">
        <v>0</v>
      </c>
      <c r="O83" s="14">
        <v>42999</v>
      </c>
      <c r="P83" s="13">
        <f t="shared" si="1"/>
        <v>824932</v>
      </c>
    </row>
    <row r="84" ht="40.5">
      <c r="A84" s="6" t="s">
        <v>239</v>
      </c>
      <c r="B84" s="6" t="s">
        <v>240</v>
      </c>
      <c r="C84" s="6" t="s">
        <v>241</v>
      </c>
      <c r="D84" s="12" t="s">
        <v>242</v>
      </c>
      <c r="E84" s="13">
        <v>14165300</v>
      </c>
      <c r="F84" s="14">
        <v>13965300</v>
      </c>
      <c r="G84" s="14">
        <v>8787500</v>
      </c>
      <c r="H84" s="14">
        <v>2399000</v>
      </c>
      <c r="I84" s="14">
        <v>200000</v>
      </c>
      <c r="J84" s="13">
        <v>535559.80000000005</v>
      </c>
      <c r="K84" s="14">
        <v>0</v>
      </c>
      <c r="L84" s="14">
        <v>535559.80000000005</v>
      </c>
      <c r="M84" s="14">
        <v>65119.510000000002</v>
      </c>
      <c r="N84" s="14">
        <v>0</v>
      </c>
      <c r="O84" s="14">
        <v>0</v>
      </c>
      <c r="P84" s="13">
        <f t="shared" si="1"/>
        <v>14700859.800000001</v>
      </c>
    </row>
    <row r="85" ht="27">
      <c r="A85" s="6" t="s">
        <v>243</v>
      </c>
      <c r="B85" s="6" t="s">
        <v>244</v>
      </c>
      <c r="C85" s="6" t="s">
        <v>245</v>
      </c>
      <c r="D85" s="12" t="s">
        <v>246</v>
      </c>
      <c r="E85" s="13">
        <v>1491500</v>
      </c>
      <c r="F85" s="14">
        <v>1491500</v>
      </c>
      <c r="G85" s="14">
        <v>1095000</v>
      </c>
      <c r="H85" s="14">
        <v>61200</v>
      </c>
      <c r="I85" s="14">
        <v>0</v>
      </c>
      <c r="J85" s="13">
        <v>0</v>
      </c>
      <c r="K85" s="14">
        <v>0</v>
      </c>
      <c r="L85" s="14">
        <v>0</v>
      </c>
      <c r="M85" s="14">
        <v>0</v>
      </c>
      <c r="N85" s="14">
        <v>0</v>
      </c>
      <c r="O85" s="14">
        <v>0</v>
      </c>
      <c r="P85" s="13">
        <f t="shared" si="1"/>
        <v>1491500</v>
      </c>
    </row>
    <row r="86">
      <c r="A86" s="6" t="s">
        <v>247</v>
      </c>
      <c r="B86" s="6" t="s">
        <v>248</v>
      </c>
      <c r="C86" s="6" t="s">
        <v>245</v>
      </c>
      <c r="D86" s="12" t="s">
        <v>249</v>
      </c>
      <c r="E86" s="13">
        <v>520000</v>
      </c>
      <c r="F86" s="14">
        <v>520000</v>
      </c>
      <c r="G86" s="14">
        <v>0</v>
      </c>
      <c r="H86" s="14">
        <v>0</v>
      </c>
      <c r="I86" s="14">
        <v>0</v>
      </c>
      <c r="J86" s="13">
        <v>0</v>
      </c>
      <c r="K86" s="14">
        <v>0</v>
      </c>
      <c r="L86" s="14">
        <v>0</v>
      </c>
      <c r="M86" s="14">
        <v>0</v>
      </c>
      <c r="N86" s="14">
        <v>0</v>
      </c>
      <c r="O86" s="14">
        <v>0</v>
      </c>
      <c r="P86" s="13">
        <f t="shared" si="1"/>
        <v>520000</v>
      </c>
    </row>
    <row r="87">
      <c r="A87" s="8" t="s">
        <v>250</v>
      </c>
      <c r="B87" s="8" t="s">
        <v>22</v>
      </c>
      <c r="C87" s="8" t="s">
        <v>22</v>
      </c>
      <c r="D87" s="9" t="s">
        <v>251</v>
      </c>
      <c r="E87" s="10">
        <v>9928344</v>
      </c>
      <c r="F87" s="11">
        <v>7247344</v>
      </c>
      <c r="G87" s="11">
        <v>1634000</v>
      </c>
      <c r="H87" s="11">
        <v>74500</v>
      </c>
      <c r="I87" s="11">
        <v>0</v>
      </c>
      <c r="J87" s="10">
        <v>1061350</v>
      </c>
      <c r="K87" s="11">
        <v>1061350</v>
      </c>
      <c r="L87" s="11">
        <v>0</v>
      </c>
      <c r="M87" s="11">
        <v>0</v>
      </c>
      <c r="N87" s="11">
        <v>0</v>
      </c>
      <c r="O87" s="11">
        <v>1061350</v>
      </c>
      <c r="P87" s="10">
        <f t="shared" si="1"/>
        <v>10989694</v>
      </c>
    </row>
    <row r="88">
      <c r="A88" s="8" t="s">
        <v>252</v>
      </c>
      <c r="B88" s="8" t="s">
        <v>22</v>
      </c>
      <c r="C88" s="8" t="s">
        <v>22</v>
      </c>
      <c r="D88" s="9" t="s">
        <v>251</v>
      </c>
      <c r="E88" s="10">
        <v>9928344</v>
      </c>
      <c r="F88" s="11">
        <v>7247344</v>
      </c>
      <c r="G88" s="11">
        <v>1634000</v>
      </c>
      <c r="H88" s="11">
        <v>74500</v>
      </c>
      <c r="I88" s="11">
        <v>0</v>
      </c>
      <c r="J88" s="10">
        <v>1061350</v>
      </c>
      <c r="K88" s="11">
        <v>1061350</v>
      </c>
      <c r="L88" s="11">
        <v>0</v>
      </c>
      <c r="M88" s="11">
        <v>0</v>
      </c>
      <c r="N88" s="11">
        <v>0</v>
      </c>
      <c r="O88" s="11">
        <v>1061350</v>
      </c>
      <c r="P88" s="10">
        <f t="shared" si="1"/>
        <v>10989694</v>
      </c>
    </row>
    <row r="89" ht="40.5">
      <c r="A89" s="6" t="s">
        <v>253</v>
      </c>
      <c r="B89" s="6" t="s">
        <v>105</v>
      </c>
      <c r="C89" s="6" t="s">
        <v>27</v>
      </c>
      <c r="D89" s="12" t="s">
        <v>106</v>
      </c>
      <c r="E89" s="13">
        <v>2169000</v>
      </c>
      <c r="F89" s="14">
        <v>2169000</v>
      </c>
      <c r="G89" s="14">
        <v>1634000</v>
      </c>
      <c r="H89" s="14">
        <v>74500</v>
      </c>
      <c r="I89" s="14">
        <v>0</v>
      </c>
      <c r="J89" s="13">
        <v>0</v>
      </c>
      <c r="K89" s="14">
        <v>0</v>
      </c>
      <c r="L89" s="14">
        <v>0</v>
      </c>
      <c r="M89" s="14">
        <v>0</v>
      </c>
      <c r="N89" s="14">
        <v>0</v>
      </c>
      <c r="O89" s="14">
        <v>0</v>
      </c>
      <c r="P89" s="13">
        <f t="shared" si="1"/>
        <v>2169000</v>
      </c>
    </row>
    <row r="90">
      <c r="A90" s="6" t="s">
        <v>254</v>
      </c>
      <c r="B90" s="6" t="s">
        <v>255</v>
      </c>
      <c r="C90" s="6" t="s">
        <v>31</v>
      </c>
      <c r="D90" s="12" t="s">
        <v>256</v>
      </c>
      <c r="E90" s="13">
        <v>2681000</v>
      </c>
      <c r="F90" s="14">
        <v>0</v>
      </c>
      <c r="G90" s="14">
        <v>0</v>
      </c>
      <c r="H90" s="14">
        <v>0</v>
      </c>
      <c r="I90" s="14">
        <v>0</v>
      </c>
      <c r="J90" s="13">
        <v>0</v>
      </c>
      <c r="K90" s="14">
        <v>0</v>
      </c>
      <c r="L90" s="14">
        <v>0</v>
      </c>
      <c r="M90" s="14">
        <v>0</v>
      </c>
      <c r="N90" s="14">
        <v>0</v>
      </c>
      <c r="O90" s="14">
        <v>0</v>
      </c>
      <c r="P90" s="13">
        <f t="shared" si="1"/>
        <v>2681000</v>
      </c>
    </row>
    <row r="91" ht="40.5">
      <c r="A91" s="6" t="s">
        <v>257</v>
      </c>
      <c r="B91" s="6" t="s">
        <v>258</v>
      </c>
      <c r="C91" s="6" t="s">
        <v>30</v>
      </c>
      <c r="D91" s="12" t="s">
        <v>259</v>
      </c>
      <c r="E91" s="13">
        <v>0</v>
      </c>
      <c r="F91" s="14">
        <v>0</v>
      </c>
      <c r="G91" s="14">
        <v>0</v>
      </c>
      <c r="H91" s="14">
        <v>0</v>
      </c>
      <c r="I91" s="14">
        <v>0</v>
      </c>
      <c r="J91" s="13">
        <v>603350</v>
      </c>
      <c r="K91" s="14">
        <v>603350</v>
      </c>
      <c r="L91" s="14">
        <v>0</v>
      </c>
      <c r="M91" s="14">
        <v>0</v>
      </c>
      <c r="N91" s="14">
        <v>0</v>
      </c>
      <c r="O91" s="14">
        <v>603350</v>
      </c>
      <c r="P91" s="13">
        <f t="shared" si="1"/>
        <v>603350</v>
      </c>
    </row>
    <row r="92">
      <c r="A92" s="6" t="s">
        <v>260</v>
      </c>
      <c r="B92" s="6" t="s">
        <v>261</v>
      </c>
      <c r="C92" s="6" t="s">
        <v>30</v>
      </c>
      <c r="D92" s="12" t="s">
        <v>262</v>
      </c>
      <c r="E92" s="13">
        <v>4278344</v>
      </c>
      <c r="F92" s="14">
        <v>4278344</v>
      </c>
      <c r="G92" s="14">
        <v>0</v>
      </c>
      <c r="H92" s="14">
        <v>0</v>
      </c>
      <c r="I92" s="14">
        <v>0</v>
      </c>
      <c r="J92" s="13">
        <v>0</v>
      </c>
      <c r="K92" s="14">
        <v>0</v>
      </c>
      <c r="L92" s="14">
        <v>0</v>
      </c>
      <c r="M92" s="14">
        <v>0</v>
      </c>
      <c r="N92" s="14">
        <v>0</v>
      </c>
      <c r="O92" s="14">
        <v>0</v>
      </c>
      <c r="P92" s="13">
        <f t="shared" si="1"/>
        <v>4278344</v>
      </c>
    </row>
    <row r="93" ht="40.5">
      <c r="A93" s="6" t="s">
        <v>263</v>
      </c>
      <c r="B93" s="6" t="s">
        <v>264</v>
      </c>
      <c r="C93" s="6" t="s">
        <v>30</v>
      </c>
      <c r="D93" s="12" t="s">
        <v>265</v>
      </c>
      <c r="E93" s="13">
        <v>800000</v>
      </c>
      <c r="F93" s="14">
        <v>800000</v>
      </c>
      <c r="G93" s="14">
        <v>0</v>
      </c>
      <c r="H93" s="14">
        <v>0</v>
      </c>
      <c r="I93" s="14">
        <v>0</v>
      </c>
      <c r="J93" s="13">
        <v>458000</v>
      </c>
      <c r="K93" s="14">
        <v>458000</v>
      </c>
      <c r="L93" s="14">
        <v>0</v>
      </c>
      <c r="M93" s="14">
        <v>0</v>
      </c>
      <c r="N93" s="14">
        <v>0</v>
      </c>
      <c r="O93" s="14">
        <v>458000</v>
      </c>
      <c r="P93" s="13">
        <f t="shared" si="1"/>
        <v>1258000</v>
      </c>
    </row>
    <row r="94">
      <c r="A94" s="15" t="s">
        <v>266</v>
      </c>
      <c r="B94" s="15" t="s">
        <v>266</v>
      </c>
      <c r="C94" s="15" t="s">
        <v>266</v>
      </c>
      <c r="D94" s="16" t="s">
        <v>267</v>
      </c>
      <c r="E94" s="10">
        <v>378456791</v>
      </c>
      <c r="F94" s="10">
        <v>360014543</v>
      </c>
      <c r="G94" s="10">
        <v>206574602</v>
      </c>
      <c r="H94" s="10">
        <v>33494033</v>
      </c>
      <c r="I94" s="10">
        <v>15761248</v>
      </c>
      <c r="J94" s="10">
        <v>130749674.58</v>
      </c>
      <c r="K94" s="10">
        <v>113806440</v>
      </c>
      <c r="L94" s="10">
        <v>7373240.1699999999</v>
      </c>
      <c r="M94" s="10">
        <v>128863.31</v>
      </c>
      <c r="N94" s="10">
        <v>166365.42999999999</v>
      </c>
      <c r="O94" s="10">
        <v>123376434.41</v>
      </c>
      <c r="P94" s="10">
        <f t="shared" si="1"/>
        <v>509206465.57999998</v>
      </c>
    </row>
    <row r="96">
      <c r="A96" s="17" t="s">
        <v>268</v>
      </c>
      <c r="B96" s="17"/>
      <c r="C96" s="17"/>
      <c r="D96" s="17"/>
      <c r="E96" s="17"/>
      <c r="F96" s="17"/>
      <c r="G96" s="17"/>
      <c r="H96" s="17"/>
      <c r="I96" s="17"/>
      <c r="J96" s="17"/>
      <c r="K96" s="17"/>
      <c r="L96" s="17"/>
      <c r="M96" s="17"/>
      <c r="N96" s="17"/>
      <c r="O96" s="17"/>
      <c r="P96" s="17"/>
    </row>
    <row r="97">
      <c r="A97" t="s">
        <v>269</v>
      </c>
    </row>
  </sheetData>
  <autoFilter ref="A12:P94"/>
  <mergeCells count="23">
    <mergeCell ref="A5:P5"/>
    <mergeCell ref="A6:P6"/>
    <mergeCell ref="A9:A12"/>
    <mergeCell ref="B9:B12"/>
    <mergeCell ref="C9:C12"/>
    <mergeCell ref="D9:D12"/>
    <mergeCell ref="E9:I9"/>
    <mergeCell ref="J9:O9"/>
    <mergeCell ref="P9:P12"/>
    <mergeCell ref="E10:E12"/>
    <mergeCell ref="F10:F12"/>
    <mergeCell ref="G10:H10"/>
    <mergeCell ref="I10:I12"/>
    <mergeCell ref="J10:J12"/>
    <mergeCell ref="K10:K12"/>
    <mergeCell ref="L10:L12"/>
    <mergeCell ref="M10:N10"/>
    <mergeCell ref="O10:O12"/>
    <mergeCell ref="G11:G12"/>
    <mergeCell ref="H11:H12"/>
    <mergeCell ref="M11:M12"/>
    <mergeCell ref="N11:N12"/>
    <mergeCell ref="A96:P96"/>
  </mergeCells>
  <printOptions headings="0" gridLines="0"/>
  <pageMargins left="0.19685039370078697" right="0.19685039370078697" top="0.39370078740157494" bottom="0.19685039370078697" header="0" footer="0"/>
  <pageSetup paperSize="9" scale="57" fitToWidth="1" fitToHeight="500" pageOrder="downThenOver" orientation="landscape" usePrinterDefaults="1" blackAndWhite="0" draft="0" cellComments="none" useFirstPageNumber="0" errors="displayed" horizontalDpi="600" verticalDpi="0" copies="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ONLYOFFICE/9.0.4.50</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Нерослик А.П.</dc:creator>
  <cp:lastModifiedBy>Шелудько Світлана Валеріївна</cp:lastModifiedBy>
  <cp:revision>1</cp:revision>
  <dcterms:created xsi:type="dcterms:W3CDTF">2026-05-22T12:27:42Z</dcterms:created>
  <dcterms:modified xsi:type="dcterms:W3CDTF">2026-05-25T09:20:14Z</dcterms:modified>
</cp:coreProperties>
</file>