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definedNames>
    <definedName name="_xlnm.Print_Area" localSheetId="0">Аркуш1!$A$1:$F$93</definedName>
  </definedNames>
  <calcPr/>
</workbook>
</file>

<file path=xl/sharedStrings.xml><?xml version="1.0" encoding="utf-8"?>
<sst xmlns="http://schemas.openxmlformats.org/spreadsheetml/2006/main" count="167" uniqueCount="167">
  <si>
    <t xml:space="preserve">Додаток 1</t>
  </si>
  <si>
    <t xml:space="preserve">до рішення 43 сесії 8 скликання Менської міської ради</t>
  </si>
  <si>
    <t xml:space="preserve">від 21.12.2023 року №</t>
  </si>
  <si>
    <t xml:space="preserve">Доходи місцевого бюджету на 2024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</si>
  <si>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</si>
  <si>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</si>
  <si>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</si>
  <si>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</si>
  <si>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</si>
  <si>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</si>
  <si>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</si>
  <si>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</si>
  <si>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</si>
  <si>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</si>
  <si>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10000000</t>
  </si>
  <si>
    <t xml:space="preserve">Податкові надходження</t>
  </si>
  <si>
    <t>11000000</t>
  </si>
  <si>
    <t xml:space="preserve">Податки на доходи, податки на прибуток, податки на збільшення ринкової вартості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</si>
  <si>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</si>
  <si>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</si>
  <si>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</si>
  <si>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</si>
  <si>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</si>
  <si>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</si>
  <si>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</si>
  <si>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</si>
  <si>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13000000</t>
  </si>
  <si>
    <t xml:space="preserve">Рентна плата та плата за використання інших природних ресурсів</t>
  </si>
  <si>
    <t>13010000</t>
  </si>
  <si>
    <t xml:space="preserve">Рентна плата за спеціальне використання лісових ресурсів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</si>
  <si>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</si>
  <si>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</si>
  <si>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</si>
  <si>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</si>
  <si>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</si>
  <si>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</si>
  <si>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</si>
  <si>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</si>
  <si>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</si>
  <si>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</t>
  </si>
  <si>
    <t>14020000</t>
  </si>
  <si>
    <t xml:space="preserve">Акцизний податок з вироблених в Україні підакцизних товарів (продукції)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</si>
  <si>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</si>
  <si>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</si>
  <si>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</si>
  <si>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</si>
  <si>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</si>
  <si>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</si>
  <si>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</si>
  <si>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</si>
  <si>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</si>
  <si>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</si>
  <si>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</si>
  <si>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</si>
  <si>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</si>
  <si>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</si>
  <si>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</si>
  <si>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</si>
  <si>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</si>
  <si>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</si>
  <si>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</si>
  <si>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</si>
  <si>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</si>
  <si>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</si>
  <si>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</si>
  <si>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</si>
  <si>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 xml:space="preserve">Земельний податок з юридичних осіб</t>
  </si>
  <si>
    <t>18010600</t>
  </si>
  <si>
    <t xml:space="preserve">Орендна плата з юридичних осіб</t>
  </si>
  <si>
    <t>18010700</t>
  </si>
  <si>
    <t xml:space="preserve">Земельний податок з фізичних осіб</t>
  </si>
  <si>
    <t>18010900</t>
  </si>
  <si>
    <t xml:space="preserve">Орендна плата з фізичних осіб</t>
  </si>
  <si>
    <t>18050000</t>
  </si>
  <si>
    <t xml:space="preserve">Єдиний податок</t>
  </si>
  <si>
    <t>18050300</t>
  </si>
  <si>
    <t xml:space="preserve">Єдиний податок з юридичних осіб</t>
  </si>
  <si>
    <t>18050400</t>
  </si>
  <si>
    <t xml:space="preserve">Єдиний податок з фізичних осіб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</si>
  <si>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</si>
  <si>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</si>
  <si>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</si>
  <si>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 xml:space="preserve">Інші податки та збори</t>
  </si>
  <si>
    <t>19010000</t>
  </si>
  <si>
    <t xml:space="preserve">Екологічний податок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</si>
  <si>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</si>
  <si>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</si>
  <si>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</si>
  <si>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</si>
  <si>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</si>
  <si>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 xml:space="preserve">Неподаткові надходження</t>
  </si>
  <si>
    <t>21000000</t>
  </si>
  <si>
    <t xml:space="preserve">Доходи від власності та підприємницької діяльності</t>
  </si>
  <si>
    <t>21080000</t>
  </si>
  <si>
    <t xml:space="preserve">Інші надходження</t>
  </si>
  <si>
    <t>21081100</t>
  </si>
  <si>
    <t xml:space="preserve">Адміністративні штрафи та інші санкції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</si>
  <si>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</si>
  <si>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</si>
  <si>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</si>
  <si>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</si>
  <si>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</si>
  <si>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 xml:space="preserve">Адміністративні збори та платежі, доходи від некомерційної господарської діяльності</t>
  </si>
  <si>
    <t>22010000</t>
  </si>
  <si>
    <t xml:space="preserve"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</si>
  <si>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</si>
  <si>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</si>
  <si>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</si>
  <si>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</si>
  <si>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</si>
  <si>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</t>
  </si>
  <si>
    <t>22080000</t>
  </si>
  <si>
    <t xml:space="preserve">Надходження від орендної плати за користування цілісним майновим комплексом та іншим державним майном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</si>
  <si>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</si>
  <si>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</si>
  <si>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</si>
  <si>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</si>
  <si>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</si>
  <si>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</si>
  <si>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</si>
  <si>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</t>
  </si>
  <si>
    <t>24000000</t>
  </si>
  <si>
    <t xml:space="preserve">Інші неподаткові надходження</t>
  </si>
  <si>
    <t>24060000</t>
  </si>
  <si>
    <t>24060300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</si>
  <si>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</si>
  <si>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</si>
  <si>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</si>
  <si>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</si>
  <si>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</si>
  <si>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 xml:space="preserve">Власні надходження бюджетних установ</t>
  </si>
  <si>
    <t>25010000</t>
  </si>
  <si>
    <t xml:space="preserve">Надходження від плати за послуги, що надаються бюджетними установами згідно із законодавством</t>
  </si>
  <si>
    <t>25010100</t>
  </si>
  <si>
    <t xml:space="preserve">Плата за послуги, що надаються бюджетними установами згідно з їх основною діяльністю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</si>
  <si>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</si>
  <si>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</si>
  <si>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</si>
  <si>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 xml:space="preserve">Інші джерела власних надходжень бюджетних установ</t>
  </si>
  <si>
    <t>25020100</t>
  </si>
  <si>
    <t xml:space="preserve">Благодійні внески, гранти та дарунки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</si>
  <si>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</si>
  <si>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</si>
  <si>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 xml:space="preserve">Усього доходів (без урахування міжбюджетних трансфертів)</t>
  </si>
  <si>
    <t>40000000</t>
  </si>
  <si>
    <t xml:space="preserve">Офіційні трансферти</t>
  </si>
  <si>
    <t>41000000</t>
  </si>
  <si>
    <t xml:space="preserve">Від органів державного управління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</si>
  <si>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</si>
  <si>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</si>
  <si>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</si>
  <si>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</si>
  <si>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</si>
  <si>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</si>
  <si>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</si>
  <si>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</si>
  <si>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</si>
  <si>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</t>
  </si>
  <si>
    <t>41050000</t>
  </si>
  <si>
    <t xml:space="preserve">Субвенції з місцевих бюджетів іншим місцевим бюджетам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</si>
  <si>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</si>
  <si>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</si>
  <si>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41053900</t>
  </si>
  <si>
    <t xml:space="preserve">Інші субвенції з місцевого бюджету</t>
  </si>
  <si>
    <t>X</t>
  </si>
  <si>
    <t xml:space="preserve">Разом доходів</t>
  </si>
  <si>
    <t xml:space="preserve">{ До рішення про місцевий бюджет №  від  р.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</si>
</sst>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5">
    <font>
      <name val="Calibri"/>
      <color theme="1"/>
      <sz val="10.000000"/>
      <scheme val="minor"/>
    </font>
    <font>
      <name val="Calibri"/>
      <b/>
      <color theme="1"/>
      <sz val="10.000000"/>
      <scheme val="minor"/>
    </font>
    <font>
      <name val="Calibri"/>
      <b/>
      <color theme="1"/>
      <sz val="10.000000"/>
      <u/>
      <scheme val="minor"/>
    </font>
    <font>
      <name val="Calibri"/>
      <color theme="1"/>
      <sz val="9.000000"/>
      <scheme val="minor"/>
    </font>
    <font>
      <name val="Calibri"/>
      <i/>
      <color theme="1"/>
      <sz val="10.000000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9">
    <xf fontId="0" fillId="0" borderId="0" numFmtId="0" xfId="0"/>
    <xf fontId="0" fillId="0" borderId="0" numFmtId="0" xfId="0"/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2" fillId="0" borderId="0" numFmtId="0" xfId="0" applyFont="1" applyAlignment="1" quotePrefix="1">
      <alignment horizontal="center"/>
    </xf>
    <xf fontId="0" fillId="0" borderId="0" numFmtId="0" xfId="0" applyAlignment="1">
      <alignment horizontal="right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 quotePrefix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0" fillId="0" borderId="1" numFmtId="0" xfId="0" applyBorder="1" applyAlignment="1" quotePrefix="1">
      <alignment vertical="center" wrapText="1"/>
    </xf>
    <xf fontId="0" fillId="2" borderId="1" numFmtId="160" xfId="0" applyNumberFormat="1" applyFill="1" applyBorder="1" applyAlignment="1">
      <alignment horizontal="right" vertical="center"/>
    </xf>
    <xf fontId="0" fillId="0" borderId="1" numFmtId="160" xfId="0" applyNumberFormat="1" applyBorder="1" applyAlignment="1">
      <alignment horizontal="right" vertical="center"/>
    </xf>
    <xf fontId="1" fillId="2" borderId="1" numFmtId="0" xfId="0" applyFont="1" applyFill="1" applyBorder="1" applyAlignment="1">
      <alignment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0" borderId="0" numFmt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5" activeCellId="0" sqref="A5:F5"/>
    </sheetView>
  </sheetViews>
  <sheetFormatPr defaultRowHeight="13.5"/>
  <cols>
    <col bestFit="1" customWidth="1" min="1" max="1" width="11.33203125"/>
    <col bestFit="1" customWidth="1" min="2" max="2" width="41"/>
    <col bestFit="1" customWidth="1" min="3" max="6" width="15.6640625"/>
  </cols>
  <sheetData>
    <row r="1">
      <c r="D1" t="s">
        <v>0</v>
      </c>
    </row>
    <row r="2">
      <c r="D2" s="1" t="s">
        <v>1</v>
      </c>
    </row>
    <row r="3">
      <c r="D3" s="1" t="s">
        <v>2</v>
      </c>
    </row>
    <row r="5" ht="25.5" customHeight="1">
      <c r="A5" s="2" t="s">
        <v>3</v>
      </c>
      <c r="B5" s="3"/>
      <c r="C5" s="3"/>
      <c r="D5" s="3"/>
      <c r="E5" s="3"/>
      <c r="F5" s="3"/>
    </row>
    <row r="6">
      <c r="A6" s="4" t="s">
        <v>4</v>
      </c>
    </row>
    <row r="7">
      <c r="A7" t="s">
        <v>5</v>
      </c>
      <c r="F7" s="5" t="s">
        <v>6</v>
      </c>
    </row>
    <row r="8">
      <c r="A8" s="6" t="s">
        <v>7</v>
      </c>
      <c r="B8" s="6" t="s">
        <v>8</v>
      </c>
      <c r="C8" s="7" t="s">
        <v>9</v>
      </c>
      <c r="D8" s="6" t="s">
        <v>10</v>
      </c>
      <c r="E8" s="6" t="s">
        <v>11</v>
      </c>
      <c r="F8" s="6"/>
    </row>
    <row r="9">
      <c r="A9" s="6"/>
      <c r="B9" s="6"/>
      <c r="C9" s="6"/>
      <c r="D9" s="6"/>
      <c r="E9" s="6" t="s">
        <v>12</v>
      </c>
      <c r="F9" s="8" t="s">
        <v>13</v>
      </c>
    </row>
    <row r="10">
      <c r="A10" s="6"/>
      <c r="B10" s="6"/>
      <c r="C10" s="6"/>
      <c r="D10" s="6"/>
      <c r="E10" s="6"/>
      <c r="F10" s="6"/>
    </row>
    <row r="11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>
      <c r="A12" s="9" t="s">
        <v>14</v>
      </c>
      <c r="B12" s="10" t="s">
        <v>15</v>
      </c>
      <c r="C12" s="11">
        <f t="shared" ref="C12:C75" si="0">D12 + E12</f>
        <v>138439500</v>
      </c>
      <c r="D12" s="12">
        <v>138334500</v>
      </c>
      <c r="E12" s="12">
        <v>105000</v>
      </c>
      <c r="F12" s="12">
        <v>0</v>
      </c>
    </row>
    <row r="13" ht="27">
      <c r="A13" s="9" t="s">
        <v>16</v>
      </c>
      <c r="B13" s="10" t="s">
        <v>17</v>
      </c>
      <c r="C13" s="11">
        <f t="shared" si="0"/>
        <v>75450000</v>
      </c>
      <c r="D13" s="12">
        <v>75450000</v>
      </c>
      <c r="E13" s="12">
        <v>0</v>
      </c>
      <c r="F13" s="12">
        <v>0</v>
      </c>
    </row>
    <row r="14">
      <c r="A14" s="9" t="s">
        <v>18</v>
      </c>
      <c r="B14" s="10" t="s">
        <v>19</v>
      </c>
      <c r="C14" s="11">
        <f t="shared" si="0"/>
        <v>75450000</v>
      </c>
      <c r="D14" s="12">
        <v>75450000</v>
      </c>
      <c r="E14" s="12">
        <v>0</v>
      </c>
      <c r="F14" s="12">
        <v>0</v>
      </c>
    </row>
    <row r="15" ht="40.5">
      <c r="A15" s="6" t="s">
        <v>20</v>
      </c>
      <c r="B15" s="13" t="s">
        <v>21</v>
      </c>
      <c r="C15" s="14">
        <f t="shared" si="0"/>
        <v>64250000</v>
      </c>
      <c r="D15" s="15">
        <v>64250000</v>
      </c>
      <c r="E15" s="15">
        <v>0</v>
      </c>
      <c r="F15" s="15">
        <v>0</v>
      </c>
    </row>
    <row r="16" ht="40.5">
      <c r="A16" s="6" t="s">
        <v>22</v>
      </c>
      <c r="B16" s="13" t="s">
        <v>23</v>
      </c>
      <c r="C16" s="14">
        <f t="shared" si="0"/>
        <v>10650000</v>
      </c>
      <c r="D16" s="15">
        <v>10650000</v>
      </c>
      <c r="E16" s="15">
        <v>0</v>
      </c>
      <c r="F16" s="15">
        <v>0</v>
      </c>
    </row>
    <row r="17" ht="40.5">
      <c r="A17" s="6" t="s">
        <v>24</v>
      </c>
      <c r="B17" s="13" t="s">
        <v>25</v>
      </c>
      <c r="C17" s="14">
        <f t="shared" si="0"/>
        <v>550000</v>
      </c>
      <c r="D17" s="15">
        <v>550000</v>
      </c>
      <c r="E17" s="15">
        <v>0</v>
      </c>
      <c r="F17" s="15">
        <v>0</v>
      </c>
    </row>
    <row r="18" ht="27">
      <c r="A18" s="9" t="s">
        <v>26</v>
      </c>
      <c r="B18" s="10" t="s">
        <v>27</v>
      </c>
      <c r="C18" s="11">
        <f t="shared" si="0"/>
        <v>301000</v>
      </c>
      <c r="D18" s="12">
        <v>301000</v>
      </c>
      <c r="E18" s="12">
        <v>0</v>
      </c>
      <c r="F18" s="12">
        <v>0</v>
      </c>
    </row>
    <row r="19" ht="27">
      <c r="A19" s="9" t="s">
        <v>28</v>
      </c>
      <c r="B19" s="10" t="s">
        <v>29</v>
      </c>
      <c r="C19" s="11">
        <f t="shared" si="0"/>
        <v>166000</v>
      </c>
      <c r="D19" s="12">
        <v>166000</v>
      </c>
      <c r="E19" s="12">
        <v>0</v>
      </c>
      <c r="F19" s="12">
        <v>0</v>
      </c>
    </row>
    <row r="20" ht="40.5">
      <c r="A20" s="6" t="s">
        <v>30</v>
      </c>
      <c r="B20" s="13" t="s">
        <v>31</v>
      </c>
      <c r="C20" s="14">
        <f t="shared" si="0"/>
        <v>110000</v>
      </c>
      <c r="D20" s="15">
        <v>110000</v>
      </c>
      <c r="E20" s="15">
        <v>0</v>
      </c>
      <c r="F20" s="15">
        <v>0</v>
      </c>
    </row>
    <row r="21" ht="67.5">
      <c r="A21" s="6" t="s">
        <v>32</v>
      </c>
      <c r="B21" s="13" t="s">
        <v>33</v>
      </c>
      <c r="C21" s="14">
        <f t="shared" si="0"/>
        <v>56000</v>
      </c>
      <c r="D21" s="15">
        <v>56000</v>
      </c>
      <c r="E21" s="15">
        <v>0</v>
      </c>
      <c r="F21" s="15">
        <v>0</v>
      </c>
    </row>
    <row r="22" ht="27">
      <c r="A22" s="9" t="s">
        <v>34</v>
      </c>
      <c r="B22" s="10" t="s">
        <v>35</v>
      </c>
      <c r="C22" s="11">
        <f t="shared" si="0"/>
        <v>135000</v>
      </c>
      <c r="D22" s="12">
        <v>135000</v>
      </c>
      <c r="E22" s="12">
        <v>0</v>
      </c>
      <c r="F22" s="12">
        <v>0</v>
      </c>
    </row>
    <row r="23" ht="40.5">
      <c r="A23" s="6" t="s">
        <v>36</v>
      </c>
      <c r="B23" s="13" t="s">
        <v>37</v>
      </c>
      <c r="C23" s="14">
        <f t="shared" si="0"/>
        <v>135000</v>
      </c>
      <c r="D23" s="15">
        <v>135000</v>
      </c>
      <c r="E23" s="15">
        <v>0</v>
      </c>
      <c r="F23" s="15">
        <v>0</v>
      </c>
    </row>
    <row r="24">
      <c r="A24" s="9" t="s">
        <v>38</v>
      </c>
      <c r="B24" s="10" t="s">
        <v>39</v>
      </c>
      <c r="C24" s="11">
        <f t="shared" si="0"/>
        <v>3700000</v>
      </c>
      <c r="D24" s="12">
        <v>3700000</v>
      </c>
      <c r="E24" s="12">
        <v>0</v>
      </c>
      <c r="F24" s="12">
        <v>0</v>
      </c>
    </row>
    <row r="25" ht="27">
      <c r="A25" s="9" t="s">
        <v>40</v>
      </c>
      <c r="B25" s="10" t="s">
        <v>41</v>
      </c>
      <c r="C25" s="11">
        <f t="shared" si="0"/>
        <v>300000</v>
      </c>
      <c r="D25" s="12">
        <v>300000</v>
      </c>
      <c r="E25" s="12">
        <v>0</v>
      </c>
      <c r="F25" s="12">
        <v>0</v>
      </c>
    </row>
    <row r="26">
      <c r="A26" s="6" t="s">
        <v>42</v>
      </c>
      <c r="B26" s="13" t="s">
        <v>43</v>
      </c>
      <c r="C26" s="14">
        <f t="shared" si="0"/>
        <v>300000</v>
      </c>
      <c r="D26" s="15">
        <v>300000</v>
      </c>
      <c r="E26" s="15">
        <v>0</v>
      </c>
      <c r="F26" s="15">
        <v>0</v>
      </c>
    </row>
    <row r="27" ht="40.5">
      <c r="A27" s="9" t="s">
        <v>44</v>
      </c>
      <c r="B27" s="10" t="s">
        <v>45</v>
      </c>
      <c r="C27" s="11">
        <f t="shared" si="0"/>
        <v>1400000</v>
      </c>
      <c r="D27" s="12">
        <v>1400000</v>
      </c>
      <c r="E27" s="12">
        <v>0</v>
      </c>
      <c r="F27" s="12">
        <v>0</v>
      </c>
    </row>
    <row r="28">
      <c r="A28" s="6" t="s">
        <v>46</v>
      </c>
      <c r="B28" s="13" t="s">
        <v>43</v>
      </c>
      <c r="C28" s="14">
        <f t="shared" si="0"/>
        <v>1400000</v>
      </c>
      <c r="D28" s="15">
        <v>1400000</v>
      </c>
      <c r="E28" s="15">
        <v>0</v>
      </c>
      <c r="F28" s="15">
        <v>0</v>
      </c>
    </row>
    <row r="29" ht="40.5">
      <c r="A29" s="9" t="s">
        <v>47</v>
      </c>
      <c r="B29" s="10" t="s">
        <v>48</v>
      </c>
      <c r="C29" s="11">
        <f t="shared" si="0"/>
        <v>2000000</v>
      </c>
      <c r="D29" s="12">
        <v>2000000</v>
      </c>
      <c r="E29" s="12">
        <v>0</v>
      </c>
      <c r="F29" s="12">
        <v>0</v>
      </c>
    </row>
    <row r="30" ht="108">
      <c r="A30" s="6" t="s">
        <v>49</v>
      </c>
      <c r="B30" s="13" t="s">
        <v>50</v>
      </c>
      <c r="C30" s="14">
        <f t="shared" si="0"/>
        <v>1000000</v>
      </c>
      <c r="D30" s="15">
        <v>1000000</v>
      </c>
      <c r="E30" s="15">
        <v>0</v>
      </c>
      <c r="F30" s="15">
        <v>0</v>
      </c>
    </row>
    <row r="31" ht="67.5">
      <c r="A31" s="6" t="s">
        <v>51</v>
      </c>
      <c r="B31" s="13" t="s">
        <v>52</v>
      </c>
      <c r="C31" s="14">
        <f t="shared" si="0"/>
        <v>1000000</v>
      </c>
      <c r="D31" s="15">
        <v>1000000</v>
      </c>
      <c r="E31" s="15">
        <v>0</v>
      </c>
      <c r="F31" s="15">
        <v>0</v>
      </c>
    </row>
    <row r="32" ht="40.5">
      <c r="A32" s="9" t="s">
        <v>53</v>
      </c>
      <c r="B32" s="10" t="s">
        <v>54</v>
      </c>
      <c r="C32" s="11">
        <f t="shared" si="0"/>
        <v>58883500</v>
      </c>
      <c r="D32" s="12">
        <v>58883500</v>
      </c>
      <c r="E32" s="12">
        <v>0</v>
      </c>
      <c r="F32" s="12">
        <v>0</v>
      </c>
    </row>
    <row r="33">
      <c r="A33" s="9" t="s">
        <v>55</v>
      </c>
      <c r="B33" s="10" t="s">
        <v>56</v>
      </c>
      <c r="C33" s="11">
        <f t="shared" si="0"/>
        <v>25383500</v>
      </c>
      <c r="D33" s="12">
        <v>25383500</v>
      </c>
      <c r="E33" s="12">
        <v>0</v>
      </c>
      <c r="F33" s="12">
        <v>0</v>
      </c>
    </row>
    <row r="34" ht="54">
      <c r="A34" s="6" t="s">
        <v>57</v>
      </c>
      <c r="B34" s="13" t="s">
        <v>58</v>
      </c>
      <c r="C34" s="14">
        <f t="shared" si="0"/>
        <v>18700</v>
      </c>
      <c r="D34" s="15">
        <v>18700</v>
      </c>
      <c r="E34" s="15">
        <v>0</v>
      </c>
      <c r="F34" s="15">
        <v>0</v>
      </c>
    </row>
    <row r="35" ht="54">
      <c r="A35" s="6" t="s">
        <v>59</v>
      </c>
      <c r="B35" s="13" t="s">
        <v>60</v>
      </c>
      <c r="C35" s="14">
        <f t="shared" si="0"/>
        <v>14800</v>
      </c>
      <c r="D35" s="15">
        <v>14800</v>
      </c>
      <c r="E35" s="15">
        <v>0</v>
      </c>
      <c r="F35" s="15">
        <v>0</v>
      </c>
    </row>
    <row r="36" ht="54">
      <c r="A36" s="6" t="s">
        <v>61</v>
      </c>
      <c r="B36" s="13" t="s">
        <v>62</v>
      </c>
      <c r="C36" s="14">
        <f t="shared" si="0"/>
        <v>500000</v>
      </c>
      <c r="D36" s="15">
        <v>500000</v>
      </c>
      <c r="E36" s="15">
        <v>0</v>
      </c>
      <c r="F36" s="15">
        <v>0</v>
      </c>
    </row>
    <row r="37" ht="54">
      <c r="A37" s="6" t="s">
        <v>63</v>
      </c>
      <c r="B37" s="13" t="s">
        <v>64</v>
      </c>
      <c r="C37" s="14">
        <f t="shared" si="0"/>
        <v>1300000</v>
      </c>
      <c r="D37" s="15">
        <v>1300000</v>
      </c>
      <c r="E37" s="15">
        <v>0</v>
      </c>
      <c r="F37" s="15">
        <v>0</v>
      </c>
    </row>
    <row r="38">
      <c r="A38" s="6" t="s">
        <v>65</v>
      </c>
      <c r="B38" s="13" t="s">
        <v>66</v>
      </c>
      <c r="C38" s="14">
        <f t="shared" si="0"/>
        <v>2500000</v>
      </c>
      <c r="D38" s="15">
        <v>2500000</v>
      </c>
      <c r="E38" s="15">
        <v>0</v>
      </c>
      <c r="F38" s="15">
        <v>0</v>
      </c>
    </row>
    <row r="39">
      <c r="A39" s="6" t="s">
        <v>67</v>
      </c>
      <c r="B39" s="13" t="s">
        <v>68</v>
      </c>
      <c r="C39" s="14">
        <f t="shared" si="0"/>
        <v>18000000</v>
      </c>
      <c r="D39" s="15">
        <v>18000000</v>
      </c>
      <c r="E39" s="15">
        <v>0</v>
      </c>
      <c r="F39" s="15">
        <v>0</v>
      </c>
    </row>
    <row r="40">
      <c r="A40" s="6" t="s">
        <v>69</v>
      </c>
      <c r="B40" s="13" t="s">
        <v>70</v>
      </c>
      <c r="C40" s="14">
        <f t="shared" si="0"/>
        <v>750000</v>
      </c>
      <c r="D40" s="15">
        <v>750000</v>
      </c>
      <c r="E40" s="15">
        <v>0</v>
      </c>
      <c r="F40" s="15">
        <v>0</v>
      </c>
    </row>
    <row r="41">
      <c r="A41" s="6" t="s">
        <v>71</v>
      </c>
      <c r="B41" s="13" t="s">
        <v>72</v>
      </c>
      <c r="C41" s="14">
        <f t="shared" si="0"/>
        <v>2300000</v>
      </c>
      <c r="D41" s="15">
        <v>2300000</v>
      </c>
      <c r="E41" s="15">
        <v>0</v>
      </c>
      <c r="F41" s="15">
        <v>0</v>
      </c>
    </row>
    <row r="42">
      <c r="A42" s="9" t="s">
        <v>73</v>
      </c>
      <c r="B42" s="10" t="s">
        <v>74</v>
      </c>
      <c r="C42" s="11">
        <f t="shared" si="0"/>
        <v>33500000</v>
      </c>
      <c r="D42" s="12">
        <v>33500000</v>
      </c>
      <c r="E42" s="12">
        <v>0</v>
      </c>
      <c r="F42" s="12">
        <v>0</v>
      </c>
    </row>
    <row r="43">
      <c r="A43" s="6" t="s">
        <v>75</v>
      </c>
      <c r="B43" s="13" t="s">
        <v>76</v>
      </c>
      <c r="C43" s="14">
        <f t="shared" si="0"/>
        <v>1000000</v>
      </c>
      <c r="D43" s="15">
        <v>1000000</v>
      </c>
      <c r="E43" s="15">
        <v>0</v>
      </c>
      <c r="F43" s="15">
        <v>0</v>
      </c>
    </row>
    <row r="44">
      <c r="A44" s="6" t="s">
        <v>77</v>
      </c>
      <c r="B44" s="13" t="s">
        <v>78</v>
      </c>
      <c r="C44" s="14">
        <f t="shared" si="0"/>
        <v>15000000</v>
      </c>
      <c r="D44" s="15">
        <v>15000000</v>
      </c>
      <c r="E44" s="15">
        <v>0</v>
      </c>
      <c r="F44" s="15">
        <v>0</v>
      </c>
    </row>
    <row r="45" ht="67.5">
      <c r="A45" s="6" t="s">
        <v>79</v>
      </c>
      <c r="B45" s="13" t="s">
        <v>80</v>
      </c>
      <c r="C45" s="14">
        <f t="shared" si="0"/>
        <v>17500000</v>
      </c>
      <c r="D45" s="15">
        <v>17500000</v>
      </c>
      <c r="E45" s="15">
        <v>0</v>
      </c>
      <c r="F45" s="15">
        <v>0</v>
      </c>
    </row>
    <row r="46">
      <c r="A46" s="9" t="s">
        <v>81</v>
      </c>
      <c r="B46" s="10" t="s">
        <v>82</v>
      </c>
      <c r="C46" s="11">
        <f t="shared" si="0"/>
        <v>105000</v>
      </c>
      <c r="D46" s="12">
        <v>0</v>
      </c>
      <c r="E46" s="12">
        <v>105000</v>
      </c>
      <c r="F46" s="12">
        <v>0</v>
      </c>
    </row>
    <row r="47">
      <c r="A47" s="9" t="s">
        <v>83</v>
      </c>
      <c r="B47" s="10" t="s">
        <v>84</v>
      </c>
      <c r="C47" s="11">
        <f t="shared" si="0"/>
        <v>105000</v>
      </c>
      <c r="D47" s="12">
        <v>0</v>
      </c>
      <c r="E47" s="12">
        <v>105000</v>
      </c>
      <c r="F47" s="12">
        <v>0</v>
      </c>
    </row>
    <row r="48" ht="67.5">
      <c r="A48" s="6" t="s">
        <v>85</v>
      </c>
      <c r="B48" s="13" t="s">
        <v>86</v>
      </c>
      <c r="C48" s="14">
        <f t="shared" si="0"/>
        <v>55000</v>
      </c>
      <c r="D48" s="15">
        <v>0</v>
      </c>
      <c r="E48" s="15">
        <v>55000</v>
      </c>
      <c r="F48" s="15">
        <v>0</v>
      </c>
    </row>
    <row r="49" ht="54">
      <c r="A49" s="6" t="s">
        <v>87</v>
      </c>
      <c r="B49" s="13" t="s">
        <v>88</v>
      </c>
      <c r="C49" s="14">
        <f t="shared" si="0"/>
        <v>50000</v>
      </c>
      <c r="D49" s="15">
        <v>0</v>
      </c>
      <c r="E49" s="15">
        <v>50000</v>
      </c>
      <c r="F49" s="15">
        <v>0</v>
      </c>
    </row>
    <row r="50">
      <c r="A50" s="9" t="s">
        <v>89</v>
      </c>
      <c r="B50" s="10" t="s">
        <v>90</v>
      </c>
      <c r="C50" s="11">
        <f t="shared" si="0"/>
        <v>7943643</v>
      </c>
      <c r="D50" s="12">
        <v>3715500</v>
      </c>
      <c r="E50" s="12">
        <v>4228143</v>
      </c>
      <c r="F50" s="12">
        <v>0</v>
      </c>
    </row>
    <row r="51" ht="27">
      <c r="A51" s="9" t="s">
        <v>91</v>
      </c>
      <c r="B51" s="10" t="s">
        <v>92</v>
      </c>
      <c r="C51" s="11">
        <f t="shared" si="0"/>
        <v>401000</v>
      </c>
      <c r="D51" s="12">
        <v>401000</v>
      </c>
      <c r="E51" s="12">
        <v>0</v>
      </c>
      <c r="F51" s="12">
        <v>0</v>
      </c>
    </row>
    <row r="52">
      <c r="A52" s="9" t="s">
        <v>93</v>
      </c>
      <c r="B52" s="10" t="s">
        <v>94</v>
      </c>
      <c r="C52" s="11">
        <f t="shared" si="0"/>
        <v>401000</v>
      </c>
      <c r="D52" s="12">
        <v>401000</v>
      </c>
      <c r="E52" s="12">
        <v>0</v>
      </c>
      <c r="F52" s="12">
        <v>0</v>
      </c>
    </row>
    <row r="53">
      <c r="A53" s="6" t="s">
        <v>95</v>
      </c>
      <c r="B53" s="13" t="s">
        <v>96</v>
      </c>
      <c r="C53" s="14">
        <f t="shared" si="0"/>
        <v>300000</v>
      </c>
      <c r="D53" s="15">
        <v>300000</v>
      </c>
      <c r="E53" s="15">
        <v>0</v>
      </c>
      <c r="F53" s="15">
        <v>0</v>
      </c>
    </row>
    <row r="54" ht="81">
      <c r="A54" s="6" t="s">
        <v>97</v>
      </c>
      <c r="B54" s="13" t="s">
        <v>98</v>
      </c>
      <c r="C54" s="14">
        <f t="shared" si="0"/>
        <v>100000</v>
      </c>
      <c r="D54" s="15">
        <v>100000</v>
      </c>
      <c r="E54" s="15">
        <v>0</v>
      </c>
      <c r="F54" s="15">
        <v>0</v>
      </c>
    </row>
    <row r="55" ht="54">
      <c r="A55" s="6" t="s">
        <v>99</v>
      </c>
      <c r="B55" s="13" t="s">
        <v>100</v>
      </c>
      <c r="C55" s="14">
        <f t="shared" si="0"/>
        <v>1000</v>
      </c>
      <c r="D55" s="15">
        <v>1000</v>
      </c>
      <c r="E55" s="15">
        <v>0</v>
      </c>
      <c r="F55" s="15">
        <v>0</v>
      </c>
    </row>
    <row r="56" ht="27">
      <c r="A56" s="9" t="s">
        <v>101</v>
      </c>
      <c r="B56" s="10" t="s">
        <v>102</v>
      </c>
      <c r="C56" s="11">
        <f t="shared" si="0"/>
        <v>3207000</v>
      </c>
      <c r="D56" s="12">
        <v>3207000</v>
      </c>
      <c r="E56" s="12">
        <v>0</v>
      </c>
      <c r="F56" s="12">
        <v>0</v>
      </c>
    </row>
    <row r="57">
      <c r="A57" s="9" t="s">
        <v>103</v>
      </c>
      <c r="B57" s="10" t="s">
        <v>104</v>
      </c>
      <c r="C57" s="11">
        <f t="shared" si="0"/>
        <v>3050000</v>
      </c>
      <c r="D57" s="12">
        <v>3050000</v>
      </c>
      <c r="E57" s="12">
        <v>0</v>
      </c>
      <c r="F57" s="12">
        <v>0</v>
      </c>
    </row>
    <row r="58" ht="40.5">
      <c r="A58" s="6" t="s">
        <v>105</v>
      </c>
      <c r="B58" s="13" t="s">
        <v>106</v>
      </c>
      <c r="C58" s="14">
        <f t="shared" si="0"/>
        <v>50000</v>
      </c>
      <c r="D58" s="15">
        <v>50000</v>
      </c>
      <c r="E58" s="15">
        <v>0</v>
      </c>
      <c r="F58" s="15">
        <v>0</v>
      </c>
    </row>
    <row r="59">
      <c r="A59" s="6" t="s">
        <v>107</v>
      </c>
      <c r="B59" s="13" t="s">
        <v>108</v>
      </c>
      <c r="C59" s="14">
        <f t="shared" si="0"/>
        <v>2000000</v>
      </c>
      <c r="D59" s="15">
        <v>2000000</v>
      </c>
      <c r="E59" s="15">
        <v>0</v>
      </c>
      <c r="F59" s="15">
        <v>0</v>
      </c>
    </row>
    <row r="60" ht="27">
      <c r="A60" s="6" t="s">
        <v>109</v>
      </c>
      <c r="B60" s="13" t="s">
        <v>110</v>
      </c>
      <c r="C60" s="14">
        <f t="shared" si="0"/>
        <v>1000000</v>
      </c>
      <c r="D60" s="15">
        <v>1000000</v>
      </c>
      <c r="E60" s="15">
        <v>0</v>
      </c>
      <c r="F60" s="15">
        <v>0</v>
      </c>
    </row>
    <row r="61" ht="40.5">
      <c r="A61" s="9" t="s">
        <v>111</v>
      </c>
      <c r="B61" s="10" t="s">
        <v>112</v>
      </c>
      <c r="C61" s="11">
        <f t="shared" si="0"/>
        <v>90000</v>
      </c>
      <c r="D61" s="12">
        <v>90000</v>
      </c>
      <c r="E61" s="12">
        <v>0</v>
      </c>
      <c r="F61" s="12">
        <v>0</v>
      </c>
    </row>
    <row r="62" ht="40.5">
      <c r="A62" s="6" t="s">
        <v>113</v>
      </c>
      <c r="B62" s="13" t="s">
        <v>114</v>
      </c>
      <c r="C62" s="14">
        <f t="shared" si="0"/>
        <v>90000</v>
      </c>
      <c r="D62" s="15">
        <v>90000</v>
      </c>
      <c r="E62" s="15">
        <v>0</v>
      </c>
      <c r="F62" s="15">
        <v>0</v>
      </c>
    </row>
    <row r="63">
      <c r="A63" s="9" t="s">
        <v>115</v>
      </c>
      <c r="B63" s="10" t="s">
        <v>116</v>
      </c>
      <c r="C63" s="11">
        <f t="shared" si="0"/>
        <v>67000</v>
      </c>
      <c r="D63" s="12">
        <v>67000</v>
      </c>
      <c r="E63" s="12">
        <v>0</v>
      </c>
      <c r="F63" s="12">
        <v>0</v>
      </c>
    </row>
    <row r="64" ht="54">
      <c r="A64" s="6" t="s">
        <v>117</v>
      </c>
      <c r="B64" s="13" t="s">
        <v>118</v>
      </c>
      <c r="C64" s="14">
        <f t="shared" si="0"/>
        <v>60000</v>
      </c>
      <c r="D64" s="15">
        <v>60000</v>
      </c>
      <c r="E64" s="15">
        <v>0</v>
      </c>
      <c r="F64" s="15">
        <v>0</v>
      </c>
    </row>
    <row r="65" ht="41.399999999999999">
      <c r="A65" s="6" t="s">
        <v>119</v>
      </c>
      <c r="B65" s="13" t="s">
        <v>120</v>
      </c>
      <c r="C65" s="14">
        <f t="shared" si="0"/>
        <v>7000</v>
      </c>
      <c r="D65" s="15">
        <v>7000</v>
      </c>
      <c r="E65" s="15">
        <v>0</v>
      </c>
      <c r="F65" s="15">
        <v>0</v>
      </c>
    </row>
    <row r="66">
      <c r="A66" s="9" t="s">
        <v>121</v>
      </c>
      <c r="B66" s="10" t="s">
        <v>122</v>
      </c>
      <c r="C66" s="11">
        <f t="shared" si="0"/>
        <v>122500</v>
      </c>
      <c r="D66" s="12">
        <v>107500</v>
      </c>
      <c r="E66" s="12">
        <v>15000</v>
      </c>
      <c r="F66" s="12">
        <v>0</v>
      </c>
    </row>
    <row r="67">
      <c r="A67" s="9" t="s">
        <v>123</v>
      </c>
      <c r="B67" s="10" t="s">
        <v>94</v>
      </c>
      <c r="C67" s="11">
        <f t="shared" si="0"/>
        <v>122500</v>
      </c>
      <c r="D67" s="12">
        <v>107500</v>
      </c>
      <c r="E67" s="12">
        <v>15000</v>
      </c>
      <c r="F67" s="12">
        <v>0</v>
      </c>
    </row>
    <row r="68">
      <c r="A68" s="6" t="s">
        <v>124</v>
      </c>
      <c r="B68" s="13" t="s">
        <v>94</v>
      </c>
      <c r="C68" s="14">
        <f t="shared" si="0"/>
        <v>100000</v>
      </c>
      <c r="D68" s="15">
        <v>100000</v>
      </c>
      <c r="E68" s="15">
        <v>0</v>
      </c>
      <c r="F68" s="15">
        <v>0</v>
      </c>
    </row>
    <row r="69" ht="55.200000000000003">
      <c r="A69" s="6" t="s">
        <v>125</v>
      </c>
      <c r="B69" s="13" t="s">
        <v>126</v>
      </c>
      <c r="C69" s="14">
        <f t="shared" si="0"/>
        <v>15000</v>
      </c>
      <c r="D69" s="15">
        <v>0</v>
      </c>
      <c r="E69" s="15">
        <v>15000</v>
      </c>
      <c r="F69" s="15">
        <v>0</v>
      </c>
    </row>
    <row r="70" ht="151.80000000000001">
      <c r="A70" s="6" t="s">
        <v>127</v>
      </c>
      <c r="B70" s="13" t="s">
        <v>128</v>
      </c>
      <c r="C70" s="14">
        <f t="shared" si="0"/>
        <v>7500</v>
      </c>
      <c r="D70" s="15">
        <v>7500</v>
      </c>
      <c r="E70" s="15">
        <v>0</v>
      </c>
      <c r="F70" s="15">
        <v>0</v>
      </c>
    </row>
    <row r="71">
      <c r="A71" s="9" t="s">
        <v>129</v>
      </c>
      <c r="B71" s="10" t="s">
        <v>130</v>
      </c>
      <c r="C71" s="11">
        <f t="shared" si="0"/>
        <v>4213143</v>
      </c>
      <c r="D71" s="12">
        <v>0</v>
      </c>
      <c r="E71" s="12">
        <v>4213143</v>
      </c>
      <c r="F71" s="12">
        <v>0</v>
      </c>
    </row>
    <row r="72" ht="41.399999999999999">
      <c r="A72" s="9" t="s">
        <v>131</v>
      </c>
      <c r="B72" s="10" t="s">
        <v>132</v>
      </c>
      <c r="C72" s="11">
        <f t="shared" si="0"/>
        <v>3116343</v>
      </c>
      <c r="D72" s="12">
        <v>0</v>
      </c>
      <c r="E72" s="12">
        <v>3116343</v>
      </c>
      <c r="F72" s="12">
        <v>0</v>
      </c>
    </row>
    <row r="73" ht="27.600000000000001">
      <c r="A73" s="6" t="s">
        <v>133</v>
      </c>
      <c r="B73" s="13" t="s">
        <v>134</v>
      </c>
      <c r="C73" s="14">
        <f t="shared" si="0"/>
        <v>2849341</v>
      </c>
      <c r="D73" s="15">
        <v>0</v>
      </c>
      <c r="E73" s="15">
        <v>2849341</v>
      </c>
      <c r="F73" s="15">
        <v>0</v>
      </c>
    </row>
    <row r="74" ht="41.399999999999999">
      <c r="A74" s="6" t="s">
        <v>135</v>
      </c>
      <c r="B74" s="13" t="s">
        <v>136</v>
      </c>
      <c r="C74" s="14">
        <f t="shared" si="0"/>
        <v>267002</v>
      </c>
      <c r="D74" s="15">
        <v>0</v>
      </c>
      <c r="E74" s="15">
        <v>267002</v>
      </c>
      <c r="F74" s="15">
        <v>0</v>
      </c>
    </row>
    <row r="75" ht="27.600000000000001">
      <c r="A75" s="9" t="s">
        <v>137</v>
      </c>
      <c r="B75" s="10" t="s">
        <v>138</v>
      </c>
      <c r="C75" s="11">
        <f t="shared" si="0"/>
        <v>1096800</v>
      </c>
      <c r="D75" s="12">
        <v>0</v>
      </c>
      <c r="E75" s="12">
        <v>1096800</v>
      </c>
      <c r="F75" s="12">
        <v>0</v>
      </c>
    </row>
    <row r="76">
      <c r="A76" s="6" t="s">
        <v>139</v>
      </c>
      <c r="B76" s="13" t="s">
        <v>140</v>
      </c>
      <c r="C76" s="14">
        <f t="shared" ref="C76:C89" si="1">D76+E76</f>
        <v>175000</v>
      </c>
      <c r="D76" s="15">
        <v>0</v>
      </c>
      <c r="E76" s="15">
        <v>175000</v>
      </c>
      <c r="F76" s="15">
        <v>0</v>
      </c>
    </row>
    <row r="77" ht="110.40000000000001">
      <c r="A77" s="6" t="s">
        <v>141</v>
      </c>
      <c r="B77" s="13" t="s">
        <v>142</v>
      </c>
      <c r="C77" s="14">
        <f t="shared" si="1"/>
        <v>921800</v>
      </c>
      <c r="D77" s="15">
        <v>0</v>
      </c>
      <c r="E77" s="15">
        <v>921800</v>
      </c>
      <c r="F77" s="15">
        <v>0</v>
      </c>
    </row>
    <row r="78" ht="27.600000000000001">
      <c r="A78" s="16"/>
      <c r="B78" s="16" t="s">
        <v>143</v>
      </c>
      <c r="C78" s="11">
        <f t="shared" si="1"/>
        <v>146383143</v>
      </c>
      <c r="D78" s="11">
        <v>142050000</v>
      </c>
      <c r="E78" s="11">
        <v>4333143</v>
      </c>
      <c r="F78" s="11">
        <v>0</v>
      </c>
    </row>
    <row r="79">
      <c r="A79" s="9" t="s">
        <v>144</v>
      </c>
      <c r="B79" s="10" t="s">
        <v>145</v>
      </c>
      <c r="C79" s="11">
        <f t="shared" si="1"/>
        <v>95697746</v>
      </c>
      <c r="D79" s="12">
        <v>95653400</v>
      </c>
      <c r="E79" s="12">
        <v>44346</v>
      </c>
      <c r="F79" s="12">
        <v>0</v>
      </c>
    </row>
    <row r="80">
      <c r="A80" s="9" t="s">
        <v>146</v>
      </c>
      <c r="B80" s="10" t="s">
        <v>147</v>
      </c>
      <c r="C80" s="11">
        <f t="shared" si="1"/>
        <v>95697746</v>
      </c>
      <c r="D80" s="12">
        <v>95653400</v>
      </c>
      <c r="E80" s="12">
        <v>44346</v>
      </c>
      <c r="F80" s="12">
        <v>0</v>
      </c>
    </row>
    <row r="81" ht="27.600000000000001">
      <c r="A81" s="9" t="s">
        <v>148</v>
      </c>
      <c r="B81" s="10" t="s">
        <v>149</v>
      </c>
      <c r="C81" s="11">
        <f t="shared" si="1"/>
        <v>19132000</v>
      </c>
      <c r="D81" s="12">
        <v>19132000</v>
      </c>
      <c r="E81" s="12">
        <v>0</v>
      </c>
      <c r="F81" s="12">
        <v>0</v>
      </c>
    </row>
    <row r="82">
      <c r="A82" s="6" t="s">
        <v>150</v>
      </c>
      <c r="B82" s="13" t="s">
        <v>151</v>
      </c>
      <c r="C82" s="14">
        <f t="shared" si="1"/>
        <v>13444700</v>
      </c>
      <c r="D82" s="15">
        <v>13444700</v>
      </c>
      <c r="E82" s="15">
        <v>0</v>
      </c>
      <c r="F82" s="15">
        <v>0</v>
      </c>
    </row>
    <row r="83" ht="110.40000000000001">
      <c r="A83" s="6" t="s">
        <v>152</v>
      </c>
      <c r="B83" s="13" t="s">
        <v>153</v>
      </c>
      <c r="C83" s="14">
        <f t="shared" si="1"/>
        <v>5687300</v>
      </c>
      <c r="D83" s="15">
        <v>5687300</v>
      </c>
      <c r="E83" s="15">
        <v>0</v>
      </c>
      <c r="F83" s="15">
        <v>0</v>
      </c>
    </row>
    <row r="84" ht="27.600000000000001">
      <c r="A84" s="9" t="s">
        <v>154</v>
      </c>
      <c r="B84" s="10" t="s">
        <v>155</v>
      </c>
      <c r="C84" s="11">
        <f t="shared" si="1"/>
        <v>74917600</v>
      </c>
      <c r="D84" s="12">
        <v>74917600</v>
      </c>
      <c r="E84" s="12">
        <v>0</v>
      </c>
      <c r="F84" s="12">
        <v>0</v>
      </c>
    </row>
    <row r="85" ht="27.600000000000001">
      <c r="A85" s="6" t="s">
        <v>156</v>
      </c>
      <c r="B85" s="13" t="s">
        <v>157</v>
      </c>
      <c r="C85" s="14">
        <f t="shared" si="1"/>
        <v>74917600</v>
      </c>
      <c r="D85" s="15">
        <v>74917600</v>
      </c>
      <c r="E85" s="15">
        <v>0</v>
      </c>
      <c r="F85" s="15">
        <v>0</v>
      </c>
    </row>
    <row r="86" ht="27.600000000000001">
      <c r="A86" s="9" t="s">
        <v>158</v>
      </c>
      <c r="B86" s="10" t="s">
        <v>159</v>
      </c>
      <c r="C86" s="11">
        <f t="shared" si="1"/>
        <v>1648146</v>
      </c>
      <c r="D86" s="12">
        <v>1603800</v>
      </c>
      <c r="E86" s="12">
        <v>44346</v>
      </c>
      <c r="F86" s="12">
        <v>0</v>
      </c>
    </row>
    <row r="87" ht="41.399999999999999">
      <c r="A87" s="6" t="s">
        <v>160</v>
      </c>
      <c r="B87" s="13" t="s">
        <v>161</v>
      </c>
      <c r="C87" s="14">
        <f t="shared" si="1"/>
        <v>1443600</v>
      </c>
      <c r="D87" s="15">
        <v>1443600</v>
      </c>
      <c r="E87" s="15">
        <v>0</v>
      </c>
      <c r="F87" s="15">
        <v>0</v>
      </c>
    </row>
    <row r="88">
      <c r="A88" s="6" t="s">
        <v>162</v>
      </c>
      <c r="B88" s="13" t="s">
        <v>163</v>
      </c>
      <c r="C88" s="14">
        <f t="shared" si="1"/>
        <v>204546</v>
      </c>
      <c r="D88" s="15">
        <v>160200</v>
      </c>
      <c r="E88" s="15">
        <v>44346</v>
      </c>
      <c r="F88" s="15">
        <v>0</v>
      </c>
    </row>
    <row r="89">
      <c r="A89" s="17" t="s">
        <v>164</v>
      </c>
      <c r="B89" s="16" t="s">
        <v>165</v>
      </c>
      <c r="C89" s="11">
        <f t="shared" si="1"/>
        <v>242080889</v>
      </c>
      <c r="D89" s="11">
        <v>237703400</v>
      </c>
      <c r="E89" s="11">
        <v>4377489</v>
      </c>
      <c r="F89" s="11">
        <v>0</v>
      </c>
    </row>
    <row r="91">
      <c r="A91" s="18" t="s">
        <v>166</v>
      </c>
      <c r="B91" s="18"/>
      <c r="C91" s="18"/>
      <c r="D91" s="18"/>
      <c r="E91" s="18"/>
      <c r="F91" s="18"/>
    </row>
  </sheetData>
  <mergeCells count="9">
    <mergeCell ref="A5:F5"/>
    <mergeCell ref="A8:A10"/>
    <mergeCell ref="B8:B10"/>
    <mergeCell ref="C8:C10"/>
    <mergeCell ref="D8:D10"/>
    <mergeCell ref="E8:F8"/>
    <mergeCell ref="E9:E10"/>
    <mergeCell ref="F9:F10"/>
    <mergeCell ref="A91:F91"/>
  </mergeCells>
  <printOptions headings="0" gridLines="0"/>
  <pageMargins left="0.59055118110236238" right="0.59055118110236238" top="0.39370078740157477" bottom="0.39370078740157477" header="0" footer="0"/>
  <pageSetup blackAndWhite="0" cellComments="none" copies="1" draft="0" errors="displayed" firstPageNumber="6" fitToHeight="500" fitToWidth="1" horizontalDpi="600" orientation="portrait" pageOrder="downThenOver" paperSize="9" scale="81" useFirstPageNumber="1" usePrinterDefaults="1" verticalDpi="600"/>
  <headerFooter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СТАРОДУБ Людмила Олександрівна</cp:lastModifiedBy>
  <cp:revision>1</cp:revision>
  <dcterms:created xsi:type="dcterms:W3CDTF">2023-12-12T14:05:33Z</dcterms:created>
  <dcterms:modified xsi:type="dcterms:W3CDTF">2023-12-22T17:18:55Z</dcterms:modified>
</cp:coreProperties>
</file>