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72" i="1" l="1"/>
  <c r="F41" i="1"/>
  <c r="F42" i="1"/>
  <c r="F43" i="1"/>
  <c r="F44" i="1"/>
  <c r="F45" i="1"/>
  <c r="F46" i="1"/>
  <c r="F47" i="1"/>
  <c r="F36" i="1"/>
  <c r="F37" i="1"/>
  <c r="F38" i="1"/>
  <c r="F39" i="1"/>
  <c r="F40" i="1"/>
  <c r="F29" i="1"/>
  <c r="F30" i="1"/>
  <c r="F31" i="1"/>
  <c r="F32" i="1"/>
  <c r="F33" i="1"/>
  <c r="F34" i="1"/>
  <c r="F35" i="1"/>
  <c r="F23" i="1"/>
  <c r="F24" i="1"/>
  <c r="F25" i="1"/>
  <c r="F26" i="1"/>
  <c r="F27" i="1"/>
  <c r="F28" i="1"/>
  <c r="F17" i="1"/>
  <c r="F18" i="1"/>
  <c r="F19" i="1"/>
  <c r="F20" i="1"/>
  <c r="F21" i="1"/>
  <c r="F22" i="1"/>
  <c r="F16" i="1"/>
  <c r="F15" i="1"/>
  <c r="F14" i="1"/>
</calcChain>
</file>

<file path=xl/sharedStrings.xml><?xml version="1.0" encoding="utf-8"?>
<sst xmlns="http://schemas.openxmlformats.org/spreadsheetml/2006/main" count="273" uniqueCount="210">
  <si>
    <t>Додаток 3</t>
  </si>
  <si>
    <t>(пункт 2)</t>
  </si>
  <si>
    <t>РОЗПОДІЛ</t>
  </si>
  <si>
    <t>видатків місцевого бюджету на 2021 рік</t>
  </si>
  <si>
    <t>25517000000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</si>
  <si>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</si>
  <si>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</si>
  <si>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</si>
  <si>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</si>
  <si>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</si>
  <si>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</si>
  <si>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</si>
  <si>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</si>
  <si>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</si>
  <si>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</si>
  <si>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</si>
  <si>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</si>
  <si>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</si>
  <si>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</si>
  <si>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</si>
  <si>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</si>
  <si>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</si>
  <si>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</si>
  <si>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</si>
  <si>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</si>
  <si>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</si>
  <si>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</si>
  <si>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</si>
  <si>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</si>
  <si>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</si>
  <si>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</si>
  <si>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</si>
  <si>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</si>
  <si>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0111161</t>
  </si>
  <si>
    <t>1161</t>
  </si>
  <si>
    <t>0990</t>
  </si>
  <si>
    <t>Забезпечення діяльності інших закладів у сфері освіти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</si>
  <si>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</si>
  <si>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</si>
  <si>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</si>
  <si>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</si>
  <si>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</si>
  <si>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</si>
  <si>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</si>
  <si>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</si>
  <si>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</si>
  <si>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</si>
  <si>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</si>
  <si>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</si>
  <si>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0113032</t>
  </si>
  <si>
    <t>3032</t>
  </si>
  <si>
    <t>1070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</si>
  <si>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</si>
  <si>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</si>
  <si>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</si>
  <si>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</si>
  <si>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</si>
  <si>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</si>
  <si>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</si>
  <si>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</si>
  <si>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</si>
  <si>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</si>
  <si>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</si>
  <si>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</si>
  <si>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</si>
  <si>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</si>
  <si>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</si>
  <si>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</si>
  <si>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</si>
  <si>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</si>
  <si>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</si>
  <si>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</si>
  <si>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</si>
  <si>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</si>
  <si>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</si>
  <si>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</si>
  <si>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</si>
  <si>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</si>
  <si>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</si>
  <si>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</si>
  <si>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</si>
  <si>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</si>
  <si>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</si>
  <si>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</si>
  <si>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</si>
  <si>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</si>
  <si>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</si>
  <si>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6016</t>
  </si>
  <si>
    <t>0620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</si>
  <si>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</si>
  <si>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</si>
  <si>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</si>
  <si>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</si>
  <si>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</si>
  <si>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</si>
  <si>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</si>
  <si>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</si>
  <si>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</si>
  <si>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</si>
  <si>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</si>
  <si>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</si>
  <si>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</si>
  <si>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</si>
  <si>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0117110</t>
  </si>
  <si>
    <t>7110</t>
  </si>
  <si>
    <t>0421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</si>
  <si>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</si>
  <si>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</si>
  <si>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</si>
  <si>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</si>
  <si>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</si>
  <si>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</si>
  <si>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</si>
  <si>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</si>
  <si>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0117412</t>
  </si>
  <si>
    <t>7412</t>
  </si>
  <si>
    <t>0451</t>
  </si>
  <si>
    <t>Регулювання цін на послуги місцевого автотранспорту</t>
  </si>
  <si>
    <t>0117442</t>
  </si>
  <si>
    <t>7442</t>
  </si>
  <si>
    <t>0456</t>
  </si>
  <si>
    <t>Утримання та розвиток інших об`єктів транспортної інфраструктури</t>
  </si>
  <si>
    <t>0117640</t>
  </si>
  <si>
    <t>7640</t>
  </si>
  <si>
    <t>0470</t>
  </si>
  <si>
    <t>Заходи з енергозбереження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</si>
  <si>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</si>
  <si>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</si>
  <si>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</si>
  <si>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</si>
  <si>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</si>
  <si>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</si>
  <si>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</si>
  <si>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</si>
  <si>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</si>
  <si>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</si>
  <si>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</si>
  <si>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</si>
  <si>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8230</t>
  </si>
  <si>
    <t>0380</t>
  </si>
  <si>
    <t>Інші заходи громадського порядку та безпеки</t>
  </si>
  <si>
    <t>0118312</t>
  </si>
  <si>
    <t>8312</t>
  </si>
  <si>
    <t>0512</t>
  </si>
  <si>
    <t>Утилізація відходів</t>
  </si>
  <si>
    <t>0600000</t>
  </si>
  <si>
    <t>Вiддiл освiти Менської мiської ради Менського району Чернiгiвської областi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</si>
  <si>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</si>
  <si>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</si>
  <si>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</si>
  <si>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</si>
  <si>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</si>
  <si>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</si>
  <si>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</si>
  <si>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</si>
  <si>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</si>
  <si>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</si>
  <si>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</si>
  <si>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</si>
  <si>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</si>
  <si>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</si>
  <si>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</si>
  <si>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</si>
  <si>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</si>
  <si>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</si>
  <si>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</si>
  <si>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</si>
  <si>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</si>
  <si>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</si>
  <si>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</si>
  <si>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</si>
  <si>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</si>
  <si>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</si>
  <si>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</si>
  <si>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Вiддiл культури Менської мiської ради Менського району Чернiгiвської областi</t>
  </si>
  <si>
    <t>1010000</t>
  </si>
  <si>
    <t>1010160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</si>
  <si>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</si>
  <si>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</si>
  <si>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</si>
  <si>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</si>
  <si>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</si>
  <si>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</si>
  <si>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</si>
  <si>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</si>
  <si>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</si>
  <si>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</si>
  <si>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</si>
  <si>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</si>
  <si>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</si>
  <si>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</si>
  <si>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</si>
  <si>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</si>
  <si>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</si>
  <si>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</si>
  <si>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</si>
  <si>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Фiнансове управлiння Менської мiської ради Менського району Чернiгiвської областi</t>
  </si>
  <si>
    <t>3710000</t>
  </si>
  <si>
    <t>3710160</t>
  </si>
  <si>
    <t>3718700</t>
  </si>
  <si>
    <t>8700</t>
  </si>
  <si>
    <t>Резервний фонд</t>
  </si>
  <si>
    <t>3719770</t>
  </si>
  <si>
    <t>9770</t>
  </si>
  <si>
    <t>Інші субвенції з місцевого бюджету</t>
  </si>
  <si>
    <t>УСЬОГО</t>
  </si>
  <si>
    <t>X</t>
  </si>
  <si>
    <t>{ До проєкту рішення про місцевий бюджет № від 23.12.2020 р. }</t>
  </si>
  <si>
    <t>до проєкту рішення № 2-ої сесії восьомого скликання Менської міської ради від 23.12.2020 року "Про бюджет Менської міської територіальної громади на 2021 рік"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</si>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</sst>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E1" workbookViewId="0">
      <selection activeCell="M2" sqref="M2:P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39.75" customHeight="1" x14ac:dyDescent="0.2">
      <c r="M2" s="22" t="s">
        <v>208</v>
      </c>
      <c r="N2" s="22"/>
      <c r="O2" s="22"/>
      <c r="P2" s="22"/>
    </row>
    <row r="3" spans="1:16" x14ac:dyDescent="0.2">
      <c r="M3" t="s">
        <v>1</v>
      </c>
    </row>
    <row r="5" spans="1:16" x14ac:dyDescent="0.2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1" t="s">
        <v>4</v>
      </c>
    </row>
    <row r="8" spans="1:16" x14ac:dyDescent="0.2">
      <c r="A8" t="s">
        <v>5</v>
      </c>
      <c r="P8" s="2" t="s">
        <v>6</v>
      </c>
    </row>
    <row r="9" spans="1:16" x14ac:dyDescent="0.2">
      <c r="A9" s="25" t="s">
        <v>7</v>
      </c>
      <c r="B9" s="25" t="s">
        <v>8</v>
      </c>
      <c r="C9" s="25" t="s">
        <v>9</v>
      </c>
      <c r="D9" s="19" t="s">
        <v>10</v>
      </c>
      <c r="E9" s="19" t="s">
        <v>11</v>
      </c>
      <c r="F9" s="19"/>
      <c r="G9" s="19"/>
      <c r="H9" s="19"/>
      <c r="I9" s="19"/>
      <c r="J9" s="19" t="s">
        <v>18</v>
      </c>
      <c r="K9" s="19"/>
      <c r="L9" s="19"/>
      <c r="M9" s="19"/>
      <c r="N9" s="19"/>
      <c r="O9" s="19"/>
      <c r="P9" s="20" t="s">
        <v>20</v>
      </c>
    </row>
    <row r="10" spans="1:16" x14ac:dyDescent="0.2">
      <c r="A10" s="19"/>
      <c r="B10" s="19"/>
      <c r="C10" s="19"/>
      <c r="D10" s="19"/>
      <c r="E10" s="20" t="s">
        <v>12</v>
      </c>
      <c r="F10" s="19" t="s">
        <v>13</v>
      </c>
      <c r="G10" s="19" t="s">
        <v>14</v>
      </c>
      <c r="H10" s="19"/>
      <c r="I10" s="19" t="s">
        <v>17</v>
      </c>
      <c r="J10" s="20" t="s">
        <v>12</v>
      </c>
      <c r="K10" s="19" t="s">
        <v>19</v>
      </c>
      <c r="L10" s="19" t="s">
        <v>13</v>
      </c>
      <c r="M10" s="19" t="s">
        <v>14</v>
      </c>
      <c r="N10" s="19"/>
      <c r="O10" s="19" t="s">
        <v>17</v>
      </c>
      <c r="P10" s="19"/>
    </row>
    <row r="11" spans="1:16" x14ac:dyDescent="0.2">
      <c r="A11" s="19"/>
      <c r="B11" s="19"/>
      <c r="C11" s="19"/>
      <c r="D11" s="19"/>
      <c r="E11" s="19"/>
      <c r="F11" s="19"/>
      <c r="G11" s="19" t="s">
        <v>15</v>
      </c>
      <c r="H11" s="19" t="s">
        <v>16</v>
      </c>
      <c r="I11" s="19"/>
      <c r="J11" s="19"/>
      <c r="K11" s="19"/>
      <c r="L11" s="19"/>
      <c r="M11" s="19" t="s">
        <v>15</v>
      </c>
      <c r="N11" s="19" t="s">
        <v>16</v>
      </c>
      <c r="O11" s="19"/>
      <c r="P11" s="19"/>
    </row>
    <row r="12" spans="1:16" ht="44.2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21</v>
      </c>
      <c r="B14" s="6" t="s">
        <v>22</v>
      </c>
      <c r="C14" s="6" t="s">
        <v>22</v>
      </c>
      <c r="D14" s="6" t="s">
        <v>23</v>
      </c>
      <c r="E14" s="7">
        <v>52655500</v>
      </c>
      <c r="F14" s="8">
        <f>E14</f>
        <v>52655500</v>
      </c>
      <c r="G14" s="8">
        <v>23924000</v>
      </c>
      <c r="H14" s="8">
        <v>2703700</v>
      </c>
      <c r="I14" s="8" t="s">
        <v>209</v>
      </c>
      <c r="J14" s="9">
        <v>2069800</v>
      </c>
      <c r="K14" s="8">
        <v>630000</v>
      </c>
      <c r="L14" s="8">
        <v>1439800</v>
      </c>
      <c r="M14" s="8">
        <v>226700</v>
      </c>
      <c r="N14" s="8">
        <v>50000</v>
      </c>
      <c r="O14" s="8">
        <v>630000</v>
      </c>
      <c r="P14" s="9">
        <v>54725300</v>
      </c>
    </row>
    <row r="15" spans="1:16" x14ac:dyDescent="0.2">
      <c r="A15" s="5" t="s">
        <v>24</v>
      </c>
      <c r="B15" s="6" t="s">
        <v>22</v>
      </c>
      <c r="C15" s="6" t="s">
        <v>22</v>
      </c>
      <c r="D15" s="6" t="s">
        <v>23</v>
      </c>
      <c r="E15" s="7">
        <v>52655500</v>
      </c>
      <c r="F15" s="8">
        <f>E15</f>
        <v>52655500</v>
      </c>
      <c r="G15" s="8">
        <v>23924000</v>
      </c>
      <c r="H15" s="8">
        <v>2703700</v>
      </c>
      <c r="I15" s="8" t="s">
        <v>209</v>
      </c>
      <c r="J15" s="9">
        <v>2069800</v>
      </c>
      <c r="K15" s="8">
        <v>630000</v>
      </c>
      <c r="L15" s="8">
        <v>1439800</v>
      </c>
      <c r="M15" s="8">
        <v>226700</v>
      </c>
      <c r="N15" s="8">
        <v>50000</v>
      </c>
      <c r="O15" s="8">
        <v>630000</v>
      </c>
      <c r="P15" s="9">
        <v>54725300</v>
      </c>
    </row>
    <row r="16" spans="1:16" ht="63.75" x14ac:dyDescent="0.2">
      <c r="A16" s="10" t="s">
        <v>25</v>
      </c>
      <c r="B16" s="11" t="s">
        <v>26</v>
      </c>
      <c r="C16" s="11" t="s">
        <v>27</v>
      </c>
      <c r="D16" s="11" t="s">
        <v>28</v>
      </c>
      <c r="E16" s="12">
        <v>18715500</v>
      </c>
      <c r="F16" s="13">
        <f>E16</f>
        <v>18715500</v>
      </c>
      <c r="G16" s="13">
        <v>13300000</v>
      </c>
      <c r="H16" s="13">
        <v>1084500</v>
      </c>
      <c r="I16" s="13">
        <v>0</v>
      </c>
      <c r="J16" s="14">
        <v>386000</v>
      </c>
      <c r="K16" s="13">
        <v>386000</v>
      </c>
      <c r="L16" s="13">
        <v>0</v>
      </c>
      <c r="M16" s="13">
        <v>0</v>
      </c>
      <c r="N16" s="13">
        <v>0</v>
      </c>
      <c r="O16" s="13">
        <v>386000</v>
      </c>
      <c r="P16" s="14">
        <v>19101500</v>
      </c>
    </row>
    <row r="17" spans="1:16" x14ac:dyDescent="0.2">
      <c r="A17" s="10" t="s">
        <v>29</v>
      </c>
      <c r="B17" s="11" t="s">
        <v>30</v>
      </c>
      <c r="C17" s="11" t="s">
        <v>31</v>
      </c>
      <c r="D17" s="11" t="s">
        <v>32</v>
      </c>
      <c r="E17" s="12">
        <v>1911000</v>
      </c>
      <c r="F17" s="13">
        <f t="shared" ref="F17:F47" si="0">E17</f>
        <v>1911000</v>
      </c>
      <c r="G17" s="13">
        <v>0</v>
      </c>
      <c r="H17" s="13">
        <v>0</v>
      </c>
      <c r="I17" s="13">
        <v>0</v>
      </c>
      <c r="J17" s="14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4">
        <v>1911000</v>
      </c>
    </row>
    <row r="18" spans="1:16" ht="25.5" x14ac:dyDescent="0.2">
      <c r="A18" s="10" t="s">
        <v>33</v>
      </c>
      <c r="B18" s="11" t="s">
        <v>34</v>
      </c>
      <c r="C18" s="11" t="s">
        <v>35</v>
      </c>
      <c r="D18" s="11" t="s">
        <v>36</v>
      </c>
      <c r="E18" s="12">
        <v>1026800</v>
      </c>
      <c r="F18" s="13">
        <f t="shared" si="0"/>
        <v>1026800</v>
      </c>
      <c r="G18" s="13">
        <v>800000</v>
      </c>
      <c r="H18" s="13">
        <v>0</v>
      </c>
      <c r="I18" s="13">
        <v>0</v>
      </c>
      <c r="J18" s="14">
        <v>47000</v>
      </c>
      <c r="K18" s="13">
        <v>47000</v>
      </c>
      <c r="L18" s="13">
        <v>0</v>
      </c>
      <c r="M18" s="13">
        <v>0</v>
      </c>
      <c r="N18" s="13">
        <v>0</v>
      </c>
      <c r="O18" s="13">
        <v>47000</v>
      </c>
      <c r="P18" s="14">
        <v>1073800</v>
      </c>
    </row>
    <row r="19" spans="1:16" ht="25.5" x14ac:dyDescent="0.2">
      <c r="A19" s="10" t="s">
        <v>37</v>
      </c>
      <c r="B19" s="11" t="s">
        <v>38</v>
      </c>
      <c r="C19" s="11" t="s">
        <v>39</v>
      </c>
      <c r="D19" s="11" t="s">
        <v>40</v>
      </c>
      <c r="E19" s="12">
        <v>1630000</v>
      </c>
      <c r="F19" s="13">
        <f t="shared" si="0"/>
        <v>1630000</v>
      </c>
      <c r="G19" s="13">
        <v>0</v>
      </c>
      <c r="H19" s="13">
        <v>0</v>
      </c>
      <c r="I19" s="13">
        <v>0</v>
      </c>
      <c r="J19" s="1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4">
        <v>1630000</v>
      </c>
    </row>
    <row r="20" spans="1:16" ht="38.25" x14ac:dyDescent="0.2">
      <c r="A20" s="10" t="s">
        <v>41</v>
      </c>
      <c r="B20" s="11" t="s">
        <v>42</v>
      </c>
      <c r="C20" s="11" t="s">
        <v>43</v>
      </c>
      <c r="D20" s="11" t="s">
        <v>44</v>
      </c>
      <c r="E20" s="12">
        <v>350000</v>
      </c>
      <c r="F20" s="13">
        <f t="shared" si="0"/>
        <v>350000</v>
      </c>
      <c r="G20" s="13">
        <v>0</v>
      </c>
      <c r="H20" s="13">
        <v>0</v>
      </c>
      <c r="I20" s="13">
        <v>0</v>
      </c>
      <c r="J20" s="1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4">
        <v>350000</v>
      </c>
    </row>
    <row r="21" spans="1:16" ht="25.5" x14ac:dyDescent="0.2">
      <c r="A21" s="10" t="s">
        <v>45</v>
      </c>
      <c r="B21" s="11" t="s">
        <v>46</v>
      </c>
      <c r="C21" s="11" t="s">
        <v>47</v>
      </c>
      <c r="D21" s="11" t="s">
        <v>48</v>
      </c>
      <c r="E21" s="12">
        <v>551000</v>
      </c>
      <c r="F21" s="13">
        <f t="shared" si="0"/>
        <v>551000</v>
      </c>
      <c r="G21" s="13">
        <v>0</v>
      </c>
      <c r="H21" s="13">
        <v>0</v>
      </c>
      <c r="I21" s="13">
        <v>0</v>
      </c>
      <c r="J21" s="1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4">
        <v>551000</v>
      </c>
    </row>
    <row r="22" spans="1:16" ht="25.5" x14ac:dyDescent="0.2">
      <c r="A22" s="10" t="s">
        <v>49</v>
      </c>
      <c r="B22" s="11" t="s">
        <v>50</v>
      </c>
      <c r="C22" s="11" t="s">
        <v>51</v>
      </c>
      <c r="D22" s="11" t="s">
        <v>52</v>
      </c>
      <c r="E22" s="12">
        <v>240000</v>
      </c>
      <c r="F22" s="13">
        <f t="shared" si="0"/>
        <v>240000</v>
      </c>
      <c r="G22" s="13">
        <v>0</v>
      </c>
      <c r="H22" s="13">
        <v>0</v>
      </c>
      <c r="I22" s="13">
        <v>0</v>
      </c>
      <c r="J22" s="1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4">
        <v>240000</v>
      </c>
    </row>
    <row r="23" spans="1:16" ht="38.25" x14ac:dyDescent="0.2">
      <c r="A23" s="10" t="s">
        <v>53</v>
      </c>
      <c r="B23" s="11" t="s">
        <v>54</v>
      </c>
      <c r="C23" s="11" t="s">
        <v>51</v>
      </c>
      <c r="D23" s="11" t="s">
        <v>55</v>
      </c>
      <c r="E23" s="12">
        <v>100000</v>
      </c>
      <c r="F23" s="13">
        <f t="shared" si="0"/>
        <v>100000</v>
      </c>
      <c r="G23" s="13">
        <v>0</v>
      </c>
      <c r="H23" s="13">
        <v>0</v>
      </c>
      <c r="I23" s="13">
        <v>0</v>
      </c>
      <c r="J23" s="14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4">
        <v>100000</v>
      </c>
    </row>
    <row r="24" spans="1:16" ht="38.25" x14ac:dyDescent="0.2">
      <c r="A24" s="10" t="s">
        <v>56</v>
      </c>
      <c r="B24" s="11" t="s">
        <v>57</v>
      </c>
      <c r="C24" s="11" t="s">
        <v>51</v>
      </c>
      <c r="D24" s="11" t="s">
        <v>58</v>
      </c>
      <c r="E24" s="12">
        <v>33800</v>
      </c>
      <c r="F24" s="13">
        <f t="shared" si="0"/>
        <v>33800</v>
      </c>
      <c r="G24" s="13">
        <v>0</v>
      </c>
      <c r="H24" s="13">
        <v>0</v>
      </c>
      <c r="I24" s="13">
        <v>0</v>
      </c>
      <c r="J24" s="1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4">
        <v>33800</v>
      </c>
    </row>
    <row r="25" spans="1:16" ht="51" x14ac:dyDescent="0.2">
      <c r="A25" s="10" t="s">
        <v>59</v>
      </c>
      <c r="B25" s="11" t="s">
        <v>60</v>
      </c>
      <c r="C25" s="11" t="s">
        <v>61</v>
      </c>
      <c r="D25" s="11" t="s">
        <v>62</v>
      </c>
      <c r="E25" s="12">
        <v>8802300</v>
      </c>
      <c r="F25" s="13">
        <f t="shared" si="0"/>
        <v>8802300</v>
      </c>
      <c r="G25" s="13">
        <v>6500000</v>
      </c>
      <c r="H25" s="13">
        <v>389400</v>
      </c>
      <c r="I25" s="13">
        <v>0</v>
      </c>
      <c r="J25" s="14">
        <v>1061800</v>
      </c>
      <c r="K25" s="13">
        <v>22000</v>
      </c>
      <c r="L25" s="13">
        <v>1039800</v>
      </c>
      <c r="M25" s="13">
        <v>185700</v>
      </c>
      <c r="N25" s="13">
        <v>0</v>
      </c>
      <c r="O25" s="13">
        <v>22000</v>
      </c>
      <c r="P25" s="14">
        <v>9864100</v>
      </c>
    </row>
    <row r="26" spans="1:16" ht="25.5" x14ac:dyDescent="0.2">
      <c r="A26" s="10" t="s">
        <v>63</v>
      </c>
      <c r="B26" s="11" t="s">
        <v>64</v>
      </c>
      <c r="C26" s="11" t="s">
        <v>65</v>
      </c>
      <c r="D26" s="11" t="s">
        <v>66</v>
      </c>
      <c r="E26" s="12">
        <v>1785300</v>
      </c>
      <c r="F26" s="13">
        <f t="shared" si="0"/>
        <v>1785300</v>
      </c>
      <c r="G26" s="13">
        <v>1258000</v>
      </c>
      <c r="H26" s="13">
        <v>86300</v>
      </c>
      <c r="I26" s="13">
        <v>0</v>
      </c>
      <c r="J26" s="14">
        <v>30000</v>
      </c>
      <c r="K26" s="13">
        <v>0</v>
      </c>
      <c r="L26" s="13">
        <v>30000</v>
      </c>
      <c r="M26" s="13">
        <v>0</v>
      </c>
      <c r="N26" s="13">
        <v>0</v>
      </c>
      <c r="O26" s="13">
        <v>0</v>
      </c>
      <c r="P26" s="14">
        <v>1815300</v>
      </c>
    </row>
    <row r="27" spans="1:16" ht="76.5" x14ac:dyDescent="0.2">
      <c r="A27" s="10" t="s">
        <v>67</v>
      </c>
      <c r="B27" s="11" t="s">
        <v>68</v>
      </c>
      <c r="C27" s="11" t="s">
        <v>69</v>
      </c>
      <c r="D27" s="11" t="s">
        <v>70</v>
      </c>
      <c r="E27" s="12">
        <v>145000</v>
      </c>
      <c r="F27" s="13">
        <f t="shared" si="0"/>
        <v>145000</v>
      </c>
      <c r="G27" s="13">
        <v>0</v>
      </c>
      <c r="H27" s="13">
        <v>0</v>
      </c>
      <c r="I27" s="13">
        <v>0</v>
      </c>
      <c r="J27" s="1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4">
        <v>145000</v>
      </c>
    </row>
    <row r="28" spans="1:16" ht="63.75" x14ac:dyDescent="0.2">
      <c r="A28" s="10" t="s">
        <v>71</v>
      </c>
      <c r="B28" s="11" t="s">
        <v>72</v>
      </c>
      <c r="C28" s="11" t="s">
        <v>73</v>
      </c>
      <c r="D28" s="11" t="s">
        <v>74</v>
      </c>
      <c r="E28" s="12">
        <v>160000</v>
      </c>
      <c r="F28" s="13">
        <f t="shared" si="0"/>
        <v>160000</v>
      </c>
      <c r="G28" s="13">
        <v>0</v>
      </c>
      <c r="H28" s="13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4">
        <v>160000</v>
      </c>
    </row>
    <row r="29" spans="1:16" ht="25.5" x14ac:dyDescent="0.2">
      <c r="A29" s="10" t="s">
        <v>75</v>
      </c>
      <c r="B29" s="11" t="s">
        <v>76</v>
      </c>
      <c r="C29" s="11" t="s">
        <v>77</v>
      </c>
      <c r="D29" s="11" t="s">
        <v>78</v>
      </c>
      <c r="E29" s="12">
        <v>790000</v>
      </c>
      <c r="F29" s="13">
        <f t="shared" si="0"/>
        <v>790000</v>
      </c>
      <c r="G29" s="13">
        <v>0</v>
      </c>
      <c r="H29" s="13">
        <v>0</v>
      </c>
      <c r="I29" s="13">
        <v>0</v>
      </c>
      <c r="J29" s="14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4">
        <v>790000</v>
      </c>
    </row>
    <row r="30" spans="1:16" ht="25.5" x14ac:dyDescent="0.2">
      <c r="A30" s="10" t="s">
        <v>79</v>
      </c>
      <c r="B30" s="11" t="s">
        <v>80</v>
      </c>
      <c r="C30" s="11" t="s">
        <v>81</v>
      </c>
      <c r="D30" s="11" t="s">
        <v>82</v>
      </c>
      <c r="E30" s="12">
        <v>102000</v>
      </c>
      <c r="F30" s="13">
        <f t="shared" si="0"/>
        <v>102000</v>
      </c>
      <c r="G30" s="13">
        <v>0</v>
      </c>
      <c r="H30" s="13">
        <v>0</v>
      </c>
      <c r="I30" s="13">
        <v>0</v>
      </c>
      <c r="J30" s="14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4">
        <v>102000</v>
      </c>
    </row>
    <row r="31" spans="1:16" ht="25.5" x14ac:dyDescent="0.2">
      <c r="A31" s="10" t="s">
        <v>83</v>
      </c>
      <c r="B31" s="11" t="s">
        <v>84</v>
      </c>
      <c r="C31" s="11" t="s">
        <v>81</v>
      </c>
      <c r="D31" s="11" t="s">
        <v>85</v>
      </c>
      <c r="E31" s="12">
        <v>94000</v>
      </c>
      <c r="F31" s="13">
        <f t="shared" si="0"/>
        <v>94000</v>
      </c>
      <c r="G31" s="13">
        <v>0</v>
      </c>
      <c r="H31" s="13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4">
        <v>94000</v>
      </c>
    </row>
    <row r="32" spans="1:16" ht="38.25" x14ac:dyDescent="0.2">
      <c r="A32" s="10" t="s">
        <v>86</v>
      </c>
      <c r="B32" s="11" t="s">
        <v>87</v>
      </c>
      <c r="C32" s="11" t="s">
        <v>88</v>
      </c>
      <c r="D32" s="11" t="s">
        <v>89</v>
      </c>
      <c r="E32" s="12">
        <v>200000</v>
      </c>
      <c r="F32" s="13">
        <f t="shared" si="0"/>
        <v>200000</v>
      </c>
      <c r="G32" s="13">
        <v>0</v>
      </c>
      <c r="H32" s="13">
        <v>0</v>
      </c>
      <c r="I32" s="13" t="s">
        <v>209</v>
      </c>
      <c r="J32" s="14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4">
        <v>200000</v>
      </c>
    </row>
    <row r="33" spans="1:16" ht="51" x14ac:dyDescent="0.2">
      <c r="A33" s="10" t="s">
        <v>90</v>
      </c>
      <c r="B33" s="11" t="s">
        <v>91</v>
      </c>
      <c r="C33" s="11" t="s">
        <v>88</v>
      </c>
      <c r="D33" s="11" t="s">
        <v>92</v>
      </c>
      <c r="E33" s="12">
        <v>6100000</v>
      </c>
      <c r="F33" s="13">
        <f t="shared" si="0"/>
        <v>6100000</v>
      </c>
      <c r="G33" s="13">
        <v>0</v>
      </c>
      <c r="H33" s="13">
        <v>0</v>
      </c>
      <c r="I33" s="13" t="s">
        <v>209</v>
      </c>
      <c r="J33" s="1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4">
        <v>6100000</v>
      </c>
    </row>
    <row r="34" spans="1:16" x14ac:dyDescent="0.2">
      <c r="A34" s="10" t="s">
        <v>93</v>
      </c>
      <c r="B34" s="11" t="s">
        <v>94</v>
      </c>
      <c r="C34" s="11" t="s">
        <v>88</v>
      </c>
      <c r="D34" s="11" t="s">
        <v>95</v>
      </c>
      <c r="E34" s="12">
        <v>2790000</v>
      </c>
      <c r="F34" s="13">
        <f t="shared" si="0"/>
        <v>2790000</v>
      </c>
      <c r="G34" s="13">
        <v>41000</v>
      </c>
      <c r="H34" s="13">
        <v>1070000</v>
      </c>
      <c r="I34" s="13">
        <v>0</v>
      </c>
      <c r="J34" s="14">
        <v>200000</v>
      </c>
      <c r="K34" s="13">
        <v>0</v>
      </c>
      <c r="L34" s="13">
        <v>200000</v>
      </c>
      <c r="M34" s="13">
        <v>41000</v>
      </c>
      <c r="N34" s="13">
        <v>50000</v>
      </c>
      <c r="O34" s="13">
        <v>0</v>
      </c>
      <c r="P34" s="14">
        <v>2990000</v>
      </c>
    </row>
    <row r="35" spans="1:16" x14ac:dyDescent="0.2">
      <c r="A35" s="10" t="s">
        <v>96</v>
      </c>
      <c r="B35" s="11" t="s">
        <v>97</v>
      </c>
      <c r="C35" s="11" t="s">
        <v>88</v>
      </c>
      <c r="D35" s="11" t="s">
        <v>98</v>
      </c>
      <c r="E35" s="12">
        <v>291500</v>
      </c>
      <c r="F35" s="13">
        <f t="shared" si="0"/>
        <v>291500</v>
      </c>
      <c r="G35" s="13">
        <v>0</v>
      </c>
      <c r="H35" s="13">
        <v>0</v>
      </c>
      <c r="I35" s="13">
        <v>0</v>
      </c>
      <c r="J35" s="14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4">
        <v>291500</v>
      </c>
    </row>
    <row r="36" spans="1:16" ht="89.25" x14ac:dyDescent="0.2">
      <c r="A36" s="10" t="s">
        <v>99</v>
      </c>
      <c r="B36" s="11" t="s">
        <v>100</v>
      </c>
      <c r="C36" s="11" t="s">
        <v>101</v>
      </c>
      <c r="D36" s="11" t="s">
        <v>102</v>
      </c>
      <c r="E36" s="12">
        <v>950000</v>
      </c>
      <c r="F36" s="13">
        <f t="shared" si="0"/>
        <v>950000</v>
      </c>
      <c r="G36" s="13">
        <v>0</v>
      </c>
      <c r="H36" s="13">
        <v>0</v>
      </c>
      <c r="I36" s="13" t="s">
        <v>209</v>
      </c>
      <c r="J36" s="14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4">
        <v>950000</v>
      </c>
    </row>
    <row r="37" spans="1:16" ht="25.5" x14ac:dyDescent="0.2">
      <c r="A37" s="10" t="s">
        <v>103</v>
      </c>
      <c r="B37" s="11" t="s">
        <v>104</v>
      </c>
      <c r="C37" s="11" t="s">
        <v>105</v>
      </c>
      <c r="D37" s="11" t="s">
        <v>106</v>
      </c>
      <c r="E37" s="12">
        <v>25000</v>
      </c>
      <c r="F37" s="13">
        <f t="shared" si="0"/>
        <v>25000</v>
      </c>
      <c r="G37" s="13">
        <v>0</v>
      </c>
      <c r="H37" s="13">
        <v>0</v>
      </c>
      <c r="I37" s="13">
        <v>0</v>
      </c>
      <c r="J37" s="14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4">
        <v>25000</v>
      </c>
    </row>
    <row r="38" spans="1:16" x14ac:dyDescent="0.2">
      <c r="A38" s="10" t="s">
        <v>107</v>
      </c>
      <c r="B38" s="11" t="s">
        <v>108</v>
      </c>
      <c r="C38" s="11" t="s">
        <v>105</v>
      </c>
      <c r="D38" s="11" t="s">
        <v>109</v>
      </c>
      <c r="E38" s="12">
        <v>0</v>
      </c>
      <c r="F38" s="13">
        <f t="shared" si="0"/>
        <v>0</v>
      </c>
      <c r="G38" s="13">
        <v>0</v>
      </c>
      <c r="H38" s="13">
        <v>0</v>
      </c>
      <c r="I38" s="13">
        <v>0</v>
      </c>
      <c r="J38" s="14">
        <v>150000</v>
      </c>
      <c r="K38" s="13">
        <v>150000</v>
      </c>
      <c r="L38" s="13">
        <v>0</v>
      </c>
      <c r="M38" s="13">
        <v>0</v>
      </c>
      <c r="N38" s="13">
        <v>0</v>
      </c>
      <c r="O38" s="13">
        <v>150000</v>
      </c>
      <c r="P38" s="14">
        <v>150000</v>
      </c>
    </row>
    <row r="39" spans="1:16" ht="25.5" x14ac:dyDescent="0.2">
      <c r="A39" s="10" t="s">
        <v>110</v>
      </c>
      <c r="B39" s="11" t="s">
        <v>111</v>
      </c>
      <c r="C39" s="11" t="s">
        <v>112</v>
      </c>
      <c r="D39" s="11" t="s">
        <v>113</v>
      </c>
      <c r="E39" s="12">
        <v>790000</v>
      </c>
      <c r="F39" s="13">
        <f t="shared" si="0"/>
        <v>790000</v>
      </c>
      <c r="G39" s="13">
        <v>0</v>
      </c>
      <c r="H39" s="13">
        <v>0</v>
      </c>
      <c r="I39" s="13" t="s">
        <v>209</v>
      </c>
      <c r="J39" s="14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4">
        <v>790000</v>
      </c>
    </row>
    <row r="40" spans="1:16" ht="25.5" x14ac:dyDescent="0.2">
      <c r="A40" s="10" t="s">
        <v>114</v>
      </c>
      <c r="B40" s="11" t="s">
        <v>115</v>
      </c>
      <c r="C40" s="11" t="s">
        <v>116</v>
      </c>
      <c r="D40" s="11" t="s">
        <v>117</v>
      </c>
      <c r="E40" s="12">
        <v>200000</v>
      </c>
      <c r="F40" s="13">
        <f t="shared" si="0"/>
        <v>200000</v>
      </c>
      <c r="G40" s="13">
        <v>0</v>
      </c>
      <c r="H40" s="13">
        <v>0</v>
      </c>
      <c r="I40" s="13" t="s">
        <v>209</v>
      </c>
      <c r="J40" s="14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4">
        <v>200000</v>
      </c>
    </row>
    <row r="41" spans="1:16" ht="25.5" x14ac:dyDescent="0.2">
      <c r="A41" s="10" t="s">
        <v>118</v>
      </c>
      <c r="B41" s="11" t="s">
        <v>119</v>
      </c>
      <c r="C41" s="11" t="s">
        <v>120</v>
      </c>
      <c r="D41" s="11" t="s">
        <v>121</v>
      </c>
      <c r="E41" s="12">
        <v>1730000</v>
      </c>
      <c r="F41" s="13">
        <f t="shared" si="0"/>
        <v>1730000</v>
      </c>
      <c r="G41" s="13">
        <v>0</v>
      </c>
      <c r="H41" s="13">
        <v>0</v>
      </c>
      <c r="I41" s="13">
        <v>0</v>
      </c>
      <c r="J41" s="14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4">
        <v>1730000</v>
      </c>
    </row>
    <row r="42" spans="1:16" x14ac:dyDescent="0.2">
      <c r="A42" s="10" t="s">
        <v>122</v>
      </c>
      <c r="B42" s="11" t="s">
        <v>123</v>
      </c>
      <c r="C42" s="11" t="s">
        <v>124</v>
      </c>
      <c r="D42" s="11" t="s">
        <v>125</v>
      </c>
      <c r="E42" s="12">
        <v>50000</v>
      </c>
      <c r="F42" s="13">
        <f t="shared" si="0"/>
        <v>50000</v>
      </c>
      <c r="G42" s="13">
        <v>0</v>
      </c>
      <c r="H42" s="13">
        <v>0</v>
      </c>
      <c r="I42" s="13" t="s">
        <v>209</v>
      </c>
      <c r="J42" s="14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4">
        <v>50000</v>
      </c>
    </row>
    <row r="43" spans="1:16" ht="25.5" x14ac:dyDescent="0.2">
      <c r="A43" s="10" t="s">
        <v>126</v>
      </c>
      <c r="B43" s="11" t="s">
        <v>127</v>
      </c>
      <c r="C43" s="11" t="s">
        <v>128</v>
      </c>
      <c r="D43" s="11" t="s">
        <v>129</v>
      </c>
      <c r="E43" s="12">
        <v>30000</v>
      </c>
      <c r="F43" s="13">
        <f t="shared" si="0"/>
        <v>30000</v>
      </c>
      <c r="G43" s="13">
        <v>0</v>
      </c>
      <c r="H43" s="13">
        <v>0</v>
      </c>
      <c r="I43" s="13">
        <v>0</v>
      </c>
      <c r="J43" s="14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4">
        <v>30000</v>
      </c>
    </row>
    <row r="44" spans="1:16" ht="38.25" x14ac:dyDescent="0.2">
      <c r="A44" s="10" t="s">
        <v>130</v>
      </c>
      <c r="B44" s="11" t="s">
        <v>131</v>
      </c>
      <c r="C44" s="11" t="s">
        <v>132</v>
      </c>
      <c r="D44" s="11" t="s">
        <v>133</v>
      </c>
      <c r="E44" s="12">
        <v>95000</v>
      </c>
      <c r="F44" s="13">
        <f t="shared" si="0"/>
        <v>95000</v>
      </c>
      <c r="G44" s="13">
        <v>0</v>
      </c>
      <c r="H44" s="13">
        <v>0</v>
      </c>
      <c r="I44" s="13">
        <v>0</v>
      </c>
      <c r="J44" s="14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4">
        <v>95000</v>
      </c>
    </row>
    <row r="45" spans="1:16" ht="25.5" x14ac:dyDescent="0.2">
      <c r="A45" s="10" t="s">
        <v>134</v>
      </c>
      <c r="B45" s="11" t="s">
        <v>135</v>
      </c>
      <c r="C45" s="11" t="s">
        <v>132</v>
      </c>
      <c r="D45" s="11" t="s">
        <v>136</v>
      </c>
      <c r="E45" s="12">
        <v>2957300</v>
      </c>
      <c r="F45" s="13">
        <f t="shared" si="0"/>
        <v>2957300</v>
      </c>
      <c r="G45" s="13">
        <v>2025000</v>
      </c>
      <c r="H45" s="13">
        <v>73500</v>
      </c>
      <c r="I45" s="13">
        <v>0</v>
      </c>
      <c r="J45" s="14">
        <v>25000</v>
      </c>
      <c r="K45" s="13">
        <v>25000</v>
      </c>
      <c r="L45" s="13">
        <v>0</v>
      </c>
      <c r="M45" s="13">
        <v>0</v>
      </c>
      <c r="N45" s="13">
        <v>0</v>
      </c>
      <c r="O45" s="13">
        <v>25000</v>
      </c>
      <c r="P45" s="14">
        <v>2982300</v>
      </c>
    </row>
    <row r="46" spans="1:16" x14ac:dyDescent="0.2">
      <c r="A46" s="10" t="s">
        <v>137</v>
      </c>
      <c r="B46" s="11" t="s">
        <v>138</v>
      </c>
      <c r="C46" s="11" t="s">
        <v>139</v>
      </c>
      <c r="D46" s="11" t="s">
        <v>140</v>
      </c>
      <c r="E46" s="12">
        <v>10000</v>
      </c>
      <c r="F46" s="13">
        <f t="shared" si="0"/>
        <v>10000</v>
      </c>
      <c r="G46" s="13">
        <v>0</v>
      </c>
      <c r="H46" s="13">
        <v>0</v>
      </c>
      <c r="I46" s="13">
        <v>0</v>
      </c>
      <c r="J46" s="14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4">
        <v>10000</v>
      </c>
    </row>
    <row r="47" spans="1:16" x14ac:dyDescent="0.2">
      <c r="A47" s="10" t="s">
        <v>141</v>
      </c>
      <c r="B47" s="11" t="s">
        <v>142</v>
      </c>
      <c r="C47" s="11" t="s">
        <v>143</v>
      </c>
      <c r="D47" s="11" t="s">
        <v>144</v>
      </c>
      <c r="E47" s="12">
        <v>0</v>
      </c>
      <c r="F47" s="13">
        <f t="shared" si="0"/>
        <v>0</v>
      </c>
      <c r="G47" s="13">
        <v>0</v>
      </c>
      <c r="H47" s="13">
        <v>0</v>
      </c>
      <c r="I47" s="13">
        <v>0</v>
      </c>
      <c r="J47" s="14">
        <v>170000</v>
      </c>
      <c r="K47" s="13">
        <v>0</v>
      </c>
      <c r="L47" s="13">
        <v>170000</v>
      </c>
      <c r="M47" s="13">
        <v>0</v>
      </c>
      <c r="N47" s="13">
        <v>0</v>
      </c>
      <c r="O47" s="13">
        <v>0</v>
      </c>
      <c r="P47" s="14">
        <v>170000</v>
      </c>
    </row>
    <row r="48" spans="1:16" ht="25.5" x14ac:dyDescent="0.2">
      <c r="A48" s="5" t="s">
        <v>145</v>
      </c>
      <c r="B48" s="6" t="s">
        <v>22</v>
      </c>
      <c r="C48" s="6" t="s">
        <v>22</v>
      </c>
      <c r="D48" s="6" t="s">
        <v>146</v>
      </c>
      <c r="E48" s="7">
        <v>134402900</v>
      </c>
      <c r="F48" s="8">
        <v>134402900</v>
      </c>
      <c r="G48" s="8">
        <v>95349600</v>
      </c>
      <c r="H48" s="8">
        <v>7193285</v>
      </c>
      <c r="I48" s="8">
        <v>0</v>
      </c>
      <c r="J48" s="9">
        <v>2423675</v>
      </c>
      <c r="K48" s="8">
        <v>214000</v>
      </c>
      <c r="L48" s="8">
        <v>2209675</v>
      </c>
      <c r="M48" s="8">
        <v>0</v>
      </c>
      <c r="N48" s="8">
        <v>0</v>
      </c>
      <c r="O48" s="8">
        <v>214000</v>
      </c>
      <c r="P48" s="9">
        <v>136826575</v>
      </c>
    </row>
    <row r="49" spans="1:16" ht="25.5" x14ac:dyDescent="0.2">
      <c r="A49" s="5" t="s">
        <v>147</v>
      </c>
      <c r="B49" s="6" t="s">
        <v>22</v>
      </c>
      <c r="C49" s="6" t="s">
        <v>22</v>
      </c>
      <c r="D49" s="6" t="s">
        <v>146</v>
      </c>
      <c r="E49" s="7">
        <v>134402900</v>
      </c>
      <c r="F49" s="8">
        <v>134402900</v>
      </c>
      <c r="G49" s="8">
        <v>95349600</v>
      </c>
      <c r="H49" s="8">
        <v>7193285</v>
      </c>
      <c r="I49" s="8">
        <v>0</v>
      </c>
      <c r="J49" s="9">
        <v>2423675</v>
      </c>
      <c r="K49" s="8">
        <v>214000</v>
      </c>
      <c r="L49" s="8">
        <v>2209675</v>
      </c>
      <c r="M49" s="8">
        <v>0</v>
      </c>
      <c r="N49" s="8">
        <v>0</v>
      </c>
      <c r="O49" s="8">
        <v>214000</v>
      </c>
      <c r="P49" s="9">
        <v>136826575</v>
      </c>
    </row>
    <row r="50" spans="1:16" ht="38.25" x14ac:dyDescent="0.2">
      <c r="A50" s="10" t="s">
        <v>148</v>
      </c>
      <c r="B50" s="11" t="s">
        <v>149</v>
      </c>
      <c r="C50" s="11" t="s">
        <v>27</v>
      </c>
      <c r="D50" s="11" t="s">
        <v>150</v>
      </c>
      <c r="E50" s="12">
        <v>1023625</v>
      </c>
      <c r="F50" s="13">
        <v>1023625</v>
      </c>
      <c r="G50" s="13">
        <v>800000</v>
      </c>
      <c r="H50" s="13">
        <v>0</v>
      </c>
      <c r="I50" s="13">
        <v>0</v>
      </c>
      <c r="J50" s="14">
        <v>12000</v>
      </c>
      <c r="K50" s="13">
        <v>12000</v>
      </c>
      <c r="L50" s="13">
        <v>0</v>
      </c>
      <c r="M50" s="13">
        <v>0</v>
      </c>
      <c r="N50" s="13">
        <v>0</v>
      </c>
      <c r="O50" s="13">
        <v>12000</v>
      </c>
      <c r="P50" s="14">
        <v>1035625</v>
      </c>
    </row>
    <row r="51" spans="1:16" x14ac:dyDescent="0.2">
      <c r="A51" s="10" t="s">
        <v>151</v>
      </c>
      <c r="B51" s="11" t="s">
        <v>69</v>
      </c>
      <c r="C51" s="11" t="s">
        <v>152</v>
      </c>
      <c r="D51" s="11" t="s">
        <v>153</v>
      </c>
      <c r="E51" s="12">
        <v>22471000</v>
      </c>
      <c r="F51" s="13">
        <v>22471000</v>
      </c>
      <c r="G51" s="13">
        <v>14103000</v>
      </c>
      <c r="H51" s="13">
        <v>1827990</v>
      </c>
      <c r="I51" s="13">
        <v>0</v>
      </c>
      <c r="J51" s="14">
        <v>1132900</v>
      </c>
      <c r="K51" s="13">
        <v>90000</v>
      </c>
      <c r="L51" s="13">
        <v>1042900</v>
      </c>
      <c r="M51" s="13">
        <v>0</v>
      </c>
      <c r="N51" s="13">
        <v>0</v>
      </c>
      <c r="O51" s="13">
        <v>90000</v>
      </c>
      <c r="P51" s="14">
        <v>23603900</v>
      </c>
    </row>
    <row r="52" spans="1:16" ht="51" x14ac:dyDescent="0.2">
      <c r="A52" s="10" t="s">
        <v>154</v>
      </c>
      <c r="B52" s="11" t="s">
        <v>61</v>
      </c>
      <c r="C52" s="11" t="s">
        <v>155</v>
      </c>
      <c r="D52" s="11" t="s">
        <v>156</v>
      </c>
      <c r="E52" s="12">
        <v>92160300</v>
      </c>
      <c r="F52" s="13">
        <v>92160300</v>
      </c>
      <c r="G52" s="13">
        <v>66960000</v>
      </c>
      <c r="H52" s="13">
        <v>4852300</v>
      </c>
      <c r="I52" s="13">
        <v>0</v>
      </c>
      <c r="J52" s="14">
        <v>1046775</v>
      </c>
      <c r="K52" s="13">
        <v>70000</v>
      </c>
      <c r="L52" s="13">
        <v>976775</v>
      </c>
      <c r="M52" s="13">
        <v>0</v>
      </c>
      <c r="N52" s="13">
        <v>0</v>
      </c>
      <c r="O52" s="13">
        <v>70000</v>
      </c>
      <c r="P52" s="14">
        <v>93207075</v>
      </c>
    </row>
    <row r="53" spans="1:16" ht="38.25" x14ac:dyDescent="0.2">
      <c r="A53" s="10" t="s">
        <v>157</v>
      </c>
      <c r="B53" s="11" t="s">
        <v>77</v>
      </c>
      <c r="C53" s="11" t="s">
        <v>158</v>
      </c>
      <c r="D53" s="11" t="s">
        <v>159</v>
      </c>
      <c r="E53" s="12">
        <v>3998055</v>
      </c>
      <c r="F53" s="13">
        <v>3998055</v>
      </c>
      <c r="G53" s="13">
        <v>3000000</v>
      </c>
      <c r="H53" s="13">
        <v>137555</v>
      </c>
      <c r="I53" s="13">
        <v>0</v>
      </c>
      <c r="J53" s="14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4">
        <v>3998055</v>
      </c>
    </row>
    <row r="54" spans="1:16" ht="25.5" x14ac:dyDescent="0.2">
      <c r="A54" s="10" t="s">
        <v>160</v>
      </c>
      <c r="B54" s="11" t="s">
        <v>161</v>
      </c>
      <c r="C54" s="11" t="s">
        <v>158</v>
      </c>
      <c r="D54" s="11" t="s">
        <v>162</v>
      </c>
      <c r="E54" s="12">
        <v>4398000</v>
      </c>
      <c r="F54" s="13">
        <v>4398000</v>
      </c>
      <c r="G54" s="13">
        <v>3480000</v>
      </c>
      <c r="H54" s="13">
        <v>69000</v>
      </c>
      <c r="I54" s="13">
        <v>0</v>
      </c>
      <c r="J54" s="14">
        <v>50000</v>
      </c>
      <c r="K54" s="13">
        <v>0</v>
      </c>
      <c r="L54" s="13">
        <v>50000</v>
      </c>
      <c r="M54" s="13">
        <v>0</v>
      </c>
      <c r="N54" s="13">
        <v>0</v>
      </c>
      <c r="O54" s="13">
        <v>0</v>
      </c>
      <c r="P54" s="14">
        <v>4448000</v>
      </c>
    </row>
    <row r="55" spans="1:16" ht="25.5" x14ac:dyDescent="0.2">
      <c r="A55" s="10" t="s">
        <v>163</v>
      </c>
      <c r="B55" s="11" t="s">
        <v>34</v>
      </c>
      <c r="C55" s="11" t="s">
        <v>35</v>
      </c>
      <c r="D55" s="11" t="s">
        <v>36</v>
      </c>
      <c r="E55" s="12">
        <v>7616500</v>
      </c>
      <c r="F55" s="13">
        <v>7616500</v>
      </c>
      <c r="G55" s="13">
        <v>5000000</v>
      </c>
      <c r="H55" s="13">
        <v>232900</v>
      </c>
      <c r="I55" s="13">
        <v>0</v>
      </c>
      <c r="J55" s="14">
        <v>182000</v>
      </c>
      <c r="K55" s="13">
        <v>42000</v>
      </c>
      <c r="L55" s="13">
        <v>140000</v>
      </c>
      <c r="M55" s="13">
        <v>0</v>
      </c>
      <c r="N55" s="13">
        <v>0</v>
      </c>
      <c r="O55" s="13">
        <v>42000</v>
      </c>
      <c r="P55" s="14">
        <v>7798500</v>
      </c>
    </row>
    <row r="56" spans="1:16" x14ac:dyDescent="0.2">
      <c r="A56" s="10" t="s">
        <v>164</v>
      </c>
      <c r="B56" s="11" t="s">
        <v>165</v>
      </c>
      <c r="C56" s="11" t="s">
        <v>35</v>
      </c>
      <c r="D56" s="11" t="s">
        <v>166</v>
      </c>
      <c r="E56" s="12">
        <v>23620</v>
      </c>
      <c r="F56" s="13">
        <v>23620</v>
      </c>
      <c r="G56" s="13">
        <v>0</v>
      </c>
      <c r="H56" s="13">
        <v>0</v>
      </c>
      <c r="I56" s="13">
        <v>0</v>
      </c>
      <c r="J56" s="14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4">
        <v>23620</v>
      </c>
    </row>
    <row r="57" spans="1:16" ht="25.5" x14ac:dyDescent="0.2">
      <c r="A57" s="10" t="s">
        <v>167</v>
      </c>
      <c r="B57" s="11" t="s">
        <v>168</v>
      </c>
      <c r="C57" s="11" t="s">
        <v>35</v>
      </c>
      <c r="D57" s="11" t="s">
        <v>169</v>
      </c>
      <c r="E57" s="12">
        <v>508200</v>
      </c>
      <c r="F57" s="13">
        <v>508200</v>
      </c>
      <c r="G57" s="13">
        <v>406600</v>
      </c>
      <c r="H57" s="13">
        <v>0</v>
      </c>
      <c r="I57" s="13">
        <v>0</v>
      </c>
      <c r="J57" s="14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4">
        <v>508200</v>
      </c>
    </row>
    <row r="58" spans="1:16" ht="38.25" x14ac:dyDescent="0.2">
      <c r="A58" s="10" t="s">
        <v>170</v>
      </c>
      <c r="B58" s="11" t="s">
        <v>171</v>
      </c>
      <c r="C58" s="11" t="s">
        <v>81</v>
      </c>
      <c r="D58" s="11" t="s">
        <v>172</v>
      </c>
      <c r="E58" s="12">
        <v>2203600</v>
      </c>
      <c r="F58" s="13">
        <v>2203600</v>
      </c>
      <c r="G58" s="13">
        <v>1600000</v>
      </c>
      <c r="H58" s="13">
        <v>73540</v>
      </c>
      <c r="I58" s="13">
        <v>0</v>
      </c>
      <c r="J58" s="14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4">
        <v>2203600</v>
      </c>
    </row>
    <row r="59" spans="1:16" ht="25.5" x14ac:dyDescent="0.2">
      <c r="A59" s="5" t="s">
        <v>173</v>
      </c>
      <c r="B59" s="6" t="s">
        <v>22</v>
      </c>
      <c r="C59" s="6" t="s">
        <v>22</v>
      </c>
      <c r="D59" s="6" t="s">
        <v>174</v>
      </c>
      <c r="E59" s="7">
        <v>13152900</v>
      </c>
      <c r="F59" s="8">
        <v>13152900</v>
      </c>
      <c r="G59" s="8">
        <v>8350000</v>
      </c>
      <c r="H59" s="8">
        <v>1330900</v>
      </c>
      <c r="I59" s="8">
        <v>0</v>
      </c>
      <c r="J59" s="9">
        <v>436300</v>
      </c>
      <c r="K59" s="8">
        <v>206000</v>
      </c>
      <c r="L59" s="8">
        <v>230300</v>
      </c>
      <c r="M59" s="8">
        <v>76000</v>
      </c>
      <c r="N59" s="8">
        <v>0</v>
      </c>
      <c r="O59" s="8">
        <v>206000</v>
      </c>
      <c r="P59" s="9">
        <v>13589200</v>
      </c>
    </row>
    <row r="60" spans="1:16" ht="25.5" x14ac:dyDescent="0.2">
      <c r="A60" s="5" t="s">
        <v>175</v>
      </c>
      <c r="B60" s="6" t="s">
        <v>22</v>
      </c>
      <c r="C60" s="6" t="s">
        <v>22</v>
      </c>
      <c r="D60" s="6" t="s">
        <v>174</v>
      </c>
      <c r="E60" s="7">
        <v>13152900</v>
      </c>
      <c r="F60" s="8">
        <v>13152900</v>
      </c>
      <c r="G60" s="8">
        <v>8350000</v>
      </c>
      <c r="H60" s="8">
        <v>1330900</v>
      </c>
      <c r="I60" s="8">
        <v>0</v>
      </c>
      <c r="J60" s="9">
        <v>436300</v>
      </c>
      <c r="K60" s="8">
        <v>206000</v>
      </c>
      <c r="L60" s="8">
        <v>230300</v>
      </c>
      <c r="M60" s="8">
        <v>76000</v>
      </c>
      <c r="N60" s="8">
        <v>0</v>
      </c>
      <c r="O60" s="8">
        <v>206000</v>
      </c>
      <c r="P60" s="9">
        <v>13589200</v>
      </c>
    </row>
    <row r="61" spans="1:16" ht="38.25" x14ac:dyDescent="0.2">
      <c r="A61" s="10" t="s">
        <v>176</v>
      </c>
      <c r="B61" s="11" t="s">
        <v>149</v>
      </c>
      <c r="C61" s="11" t="s">
        <v>27</v>
      </c>
      <c r="D61" s="11" t="s">
        <v>150</v>
      </c>
      <c r="E61" s="12">
        <v>778900</v>
      </c>
      <c r="F61" s="13">
        <v>778900</v>
      </c>
      <c r="G61" s="13">
        <v>600000</v>
      </c>
      <c r="H61" s="13">
        <v>4600</v>
      </c>
      <c r="I61" s="13">
        <v>0</v>
      </c>
      <c r="J61" s="14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4">
        <v>778900</v>
      </c>
    </row>
    <row r="62" spans="1:16" x14ac:dyDescent="0.2">
      <c r="A62" s="10" t="s">
        <v>177</v>
      </c>
      <c r="B62" s="11" t="s">
        <v>178</v>
      </c>
      <c r="C62" s="11" t="s">
        <v>179</v>
      </c>
      <c r="D62" s="11" t="s">
        <v>180</v>
      </c>
      <c r="E62" s="12">
        <v>3130500</v>
      </c>
      <c r="F62" s="13">
        <v>3130500</v>
      </c>
      <c r="G62" s="13">
        <v>2300000</v>
      </c>
      <c r="H62" s="13">
        <v>123000</v>
      </c>
      <c r="I62" s="13">
        <v>0</v>
      </c>
      <c r="J62" s="14">
        <v>170000</v>
      </c>
      <c r="K62" s="13">
        <v>170000</v>
      </c>
      <c r="L62" s="13">
        <v>0</v>
      </c>
      <c r="M62" s="13">
        <v>0</v>
      </c>
      <c r="N62" s="13">
        <v>0</v>
      </c>
      <c r="O62" s="13">
        <v>170000</v>
      </c>
      <c r="P62" s="14">
        <v>3300500</v>
      </c>
    </row>
    <row r="63" spans="1:16" x14ac:dyDescent="0.2">
      <c r="A63" s="10" t="s">
        <v>181</v>
      </c>
      <c r="B63" s="11" t="s">
        <v>182</v>
      </c>
      <c r="C63" s="11" t="s">
        <v>179</v>
      </c>
      <c r="D63" s="11" t="s">
        <v>183</v>
      </c>
      <c r="E63" s="12">
        <v>466200</v>
      </c>
      <c r="F63" s="13">
        <v>466200</v>
      </c>
      <c r="G63" s="13">
        <v>320000</v>
      </c>
      <c r="H63" s="13">
        <v>11000</v>
      </c>
      <c r="I63" s="13">
        <v>0</v>
      </c>
      <c r="J63" s="14">
        <v>12000</v>
      </c>
      <c r="K63" s="13">
        <v>8000</v>
      </c>
      <c r="L63" s="13">
        <v>4000</v>
      </c>
      <c r="M63" s="13">
        <v>0</v>
      </c>
      <c r="N63" s="13">
        <v>0</v>
      </c>
      <c r="O63" s="13">
        <v>8000</v>
      </c>
      <c r="P63" s="14">
        <v>478200</v>
      </c>
    </row>
    <row r="64" spans="1:16" ht="38.25" x14ac:dyDescent="0.2">
      <c r="A64" s="10" t="s">
        <v>184</v>
      </c>
      <c r="B64" s="11" t="s">
        <v>185</v>
      </c>
      <c r="C64" s="11" t="s">
        <v>186</v>
      </c>
      <c r="D64" s="11" t="s">
        <v>187</v>
      </c>
      <c r="E64" s="12">
        <v>6966000</v>
      </c>
      <c r="F64" s="13">
        <v>6966000</v>
      </c>
      <c r="G64" s="13">
        <v>4400000</v>
      </c>
      <c r="H64" s="13">
        <v>1183600</v>
      </c>
      <c r="I64" s="13">
        <v>0</v>
      </c>
      <c r="J64" s="14">
        <v>254300</v>
      </c>
      <c r="K64" s="13">
        <v>28000</v>
      </c>
      <c r="L64" s="13">
        <v>226300</v>
      </c>
      <c r="M64" s="13">
        <v>76000</v>
      </c>
      <c r="N64" s="13">
        <v>0</v>
      </c>
      <c r="O64" s="13">
        <v>28000</v>
      </c>
      <c r="P64" s="14">
        <v>7220300</v>
      </c>
    </row>
    <row r="65" spans="1:16" ht="25.5" x14ac:dyDescent="0.2">
      <c r="A65" s="10" t="s">
        <v>188</v>
      </c>
      <c r="B65" s="11" t="s">
        <v>189</v>
      </c>
      <c r="C65" s="11" t="s">
        <v>190</v>
      </c>
      <c r="D65" s="11" t="s">
        <v>191</v>
      </c>
      <c r="E65" s="12">
        <v>951300</v>
      </c>
      <c r="F65" s="13">
        <v>951300</v>
      </c>
      <c r="G65" s="13">
        <v>730000</v>
      </c>
      <c r="H65" s="13">
        <v>8700</v>
      </c>
      <c r="I65" s="13">
        <v>0</v>
      </c>
      <c r="J65" s="14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4">
        <v>951300</v>
      </c>
    </row>
    <row r="66" spans="1:16" x14ac:dyDescent="0.2">
      <c r="A66" s="10" t="s">
        <v>192</v>
      </c>
      <c r="B66" s="11" t="s">
        <v>193</v>
      </c>
      <c r="C66" s="11" t="s">
        <v>190</v>
      </c>
      <c r="D66" s="11" t="s">
        <v>194</v>
      </c>
      <c r="E66" s="12">
        <v>860000</v>
      </c>
      <c r="F66" s="13">
        <v>860000</v>
      </c>
      <c r="G66" s="13">
        <v>0</v>
      </c>
      <c r="H66" s="13">
        <v>0</v>
      </c>
      <c r="I66" s="13">
        <v>0</v>
      </c>
      <c r="J66" s="14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4">
        <v>860000</v>
      </c>
    </row>
    <row r="67" spans="1:16" ht="25.5" x14ac:dyDescent="0.2">
      <c r="A67" s="5" t="s">
        <v>195</v>
      </c>
      <c r="B67" s="6" t="s">
        <v>22</v>
      </c>
      <c r="C67" s="6" t="s">
        <v>22</v>
      </c>
      <c r="D67" s="6" t="s">
        <v>196</v>
      </c>
      <c r="E67" s="7">
        <v>4020000</v>
      </c>
      <c r="F67" s="8">
        <v>3845000</v>
      </c>
      <c r="G67" s="8">
        <v>1020000</v>
      </c>
      <c r="H67" s="8">
        <v>0</v>
      </c>
      <c r="I67" s="8">
        <v>0</v>
      </c>
      <c r="J67" s="9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9">
        <v>4020000</v>
      </c>
    </row>
    <row r="68" spans="1:16" ht="25.5" x14ac:dyDescent="0.2">
      <c r="A68" s="5" t="s">
        <v>197</v>
      </c>
      <c r="B68" s="6" t="s">
        <v>22</v>
      </c>
      <c r="C68" s="6" t="s">
        <v>22</v>
      </c>
      <c r="D68" s="6" t="s">
        <v>196</v>
      </c>
      <c r="E68" s="7">
        <v>4020000</v>
      </c>
      <c r="F68" s="8">
        <v>3845000</v>
      </c>
      <c r="G68" s="8">
        <v>1020000</v>
      </c>
      <c r="H68" s="8">
        <v>0</v>
      </c>
      <c r="I68" s="8">
        <v>0</v>
      </c>
      <c r="J68" s="9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4020000</v>
      </c>
    </row>
    <row r="69" spans="1:16" ht="38.25" x14ac:dyDescent="0.2">
      <c r="A69" s="10" t="s">
        <v>198</v>
      </c>
      <c r="B69" s="11" t="s">
        <v>149</v>
      </c>
      <c r="C69" s="11" t="s">
        <v>27</v>
      </c>
      <c r="D69" s="11" t="s">
        <v>150</v>
      </c>
      <c r="E69" s="12">
        <v>1295000</v>
      </c>
      <c r="F69" s="13">
        <v>1295000</v>
      </c>
      <c r="G69" s="13">
        <v>1020000</v>
      </c>
      <c r="H69" s="13">
        <v>0</v>
      </c>
      <c r="I69" s="13">
        <v>0</v>
      </c>
      <c r="J69" s="14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4">
        <v>1295000</v>
      </c>
    </row>
    <row r="70" spans="1:16" x14ac:dyDescent="0.2">
      <c r="A70" s="10" t="s">
        <v>199</v>
      </c>
      <c r="B70" s="11" t="s">
        <v>200</v>
      </c>
      <c r="C70" s="11"/>
      <c r="D70" s="11" t="s">
        <v>201</v>
      </c>
      <c r="E70" s="12">
        <v>175000</v>
      </c>
      <c r="F70" s="13">
        <v>0</v>
      </c>
      <c r="G70" s="13">
        <v>0</v>
      </c>
      <c r="H70" s="13">
        <v>0</v>
      </c>
      <c r="I70" s="13">
        <v>0</v>
      </c>
      <c r="J70" s="14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4">
        <v>175000</v>
      </c>
    </row>
    <row r="71" spans="1:16" x14ac:dyDescent="0.2">
      <c r="A71" s="10" t="s">
        <v>202</v>
      </c>
      <c r="B71" s="11" t="s">
        <v>203</v>
      </c>
      <c r="C71" s="11" t="s">
        <v>30</v>
      </c>
      <c r="D71" s="11" t="s">
        <v>204</v>
      </c>
      <c r="E71" s="12">
        <v>2550000</v>
      </c>
      <c r="F71" s="13">
        <v>2550000</v>
      </c>
      <c r="G71" s="13">
        <v>0</v>
      </c>
      <c r="H71" s="13">
        <v>0</v>
      </c>
      <c r="I71" s="13">
        <v>0</v>
      </c>
      <c r="J71" s="14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4">
        <v>2550000</v>
      </c>
    </row>
    <row r="72" spans="1:16" x14ac:dyDescent="0.2">
      <c r="A72" s="15" t="s">
        <v>206</v>
      </c>
      <c r="B72" s="16" t="s">
        <v>206</v>
      </c>
      <c r="C72" s="16" t="s">
        <v>206</v>
      </c>
      <c r="D72" s="16" t="s">
        <v>205</v>
      </c>
      <c r="E72" s="17">
        <v>204231300</v>
      </c>
      <c r="F72" s="17">
        <f>F14+F48+F59+F67</f>
        <v>204056300</v>
      </c>
      <c r="G72" s="17">
        <v>128643600</v>
      </c>
      <c r="H72" s="17">
        <v>11227885</v>
      </c>
      <c r="I72" s="17" t="s">
        <v>209</v>
      </c>
      <c r="J72" s="17">
        <v>4929775</v>
      </c>
      <c r="K72" s="17">
        <v>1050000</v>
      </c>
      <c r="L72" s="17">
        <v>3879775</v>
      </c>
      <c r="M72" s="17">
        <v>302700</v>
      </c>
      <c r="N72" s="17">
        <v>50000</v>
      </c>
      <c r="O72" s="17">
        <v>1050000</v>
      </c>
      <c r="P72" s="17">
        <v>209161075</v>
      </c>
    </row>
    <row r="73" spans="1:16" x14ac:dyDescent="0.2">
      <c r="F73" s="18"/>
    </row>
    <row r="74" spans="1:16" x14ac:dyDescent="0.2">
      <c r="A74" s="21" t="s">
        <v>207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A74:P74"/>
    <mergeCell ref="M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2020-12-17T09:28:14Z</cp:lastPrinted>
  <dcterms:created xsi:type="dcterms:W3CDTF">2020-12-17T09:14:11Z</dcterms:created>
  <dcterms:modified xsi:type="dcterms:W3CDTF">2020-12-17T16:23:37Z</dcterms:modified>
</cp:coreProperties>
</file>