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Бухгалтерія ОТГ\кошторис 2020\"/>
    </mc:Choice>
  </mc:AlternateContent>
  <bookViews>
    <workbookView xWindow="0" yWindow="0" windowWidth="22827" windowHeight="10318"/>
  </bookViews>
  <sheets>
    <sheet name="паспорт 19.10" sheetId="1" r:id="rId1"/>
  </sheets>
  <definedNames>
    <definedName name="_xlnm.Print_Area" localSheetId="0">'паспорт 19.10'!$A$1:$I$115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1" l="1"/>
  <c r="G75" i="1" s="1"/>
  <c r="E74" i="1"/>
  <c r="G74" i="1" s="1"/>
  <c r="G73" i="1"/>
  <c r="E57" i="1"/>
  <c r="C57" i="1"/>
  <c r="D46" i="1"/>
  <c r="C46" i="1"/>
  <c r="E46" i="1" s="1"/>
  <c r="E43" i="1"/>
</calcChain>
</file>

<file path=xl/sharedStrings.xml><?xml version="1.0" encoding="utf-8"?>
<sst xmlns="http://schemas.openxmlformats.org/spreadsheetml/2006/main" count="188" uniqueCount="113">
  <si>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</si>
  <si>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</si>
  <si>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</si>
  <si>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Менська міська рада</t>
  </si>
  <si>
    <t>(найменування головного розпорядника коштів місцевого бюджету)</t>
  </si>
  <si>
    <t>Розпорядження</t>
  </si>
  <si>
    <t>Паспорт</t>
  </si>
  <si>
    <t>бюджетної програми місцевого бюджету на _2020_ рік</t>
  </si>
  <si>
    <t xml:space="preserve">1. </t>
  </si>
  <si>
    <t>01</t>
  </si>
  <si>
    <t>04061777</t>
  </si>
  <si>
    <t xml:space="preserve">(код Програмної класифікації видатків та кредитування місцевого бюджету)
</t>
  </si>
  <si>
    <t>(код за ЄДРПОУ)</t>
  </si>
  <si>
    <t xml:space="preserve">2. </t>
  </si>
  <si>
    <t>011</t>
  </si>
  <si>
    <t>(код Програмної класифікації видатків та кредитування місцевого бюджету)</t>
  </si>
  <si>
    <t>(найменування відповідального виконавця)</t>
  </si>
  <si>
    <t xml:space="preserve">3. </t>
  </si>
  <si>
    <t>0113121</t>
  </si>
  <si>
    <t>Утримання та забезпечення діяльності центрів соціальних служб для сім’ї, дітей та молоді 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</si>
  <si>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</si>
  <si>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</si>
  <si>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</si>
  <si>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</si>
  <si>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4.</t>
  </si>
  <si>
    <t>5.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</si>
  <si>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</si>
  <si>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</si>
  <si>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</si>
  <si>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</si>
  <si>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1.</t>
  </si>
  <si>
    <t xml:space="preserve">  Реалізація заходів державної політики з питань сім’ї та заходів, спрямованих на забезпечення рівних прав та можливостей жінок та чоловіків</t>
  </si>
  <si>
    <t>7.</t>
  </si>
  <si>
    <t>Мета бюджетної програми</t>
  </si>
  <si>
    <t>Забезпечення соціальної підтримки сім’ям, дітям та молоді вразливих категорій населення</t>
  </si>
  <si>
    <t>8.</t>
  </si>
  <si>
    <t>Завдання бюджетної програми</t>
  </si>
  <si>
    <t>Завдання</t>
  </si>
  <si>
    <t xml:space="preserve">Надання соціальних послуг та здійснення заходів, у тому числі навчальних, щодо соціальної підтримки сімей, дітей та молоді, які перебувають у складних життєвих обставинах та потребують сторонньої допомоги 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</si>
  <si>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</si>
  <si>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</si>
  <si>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</si>
  <si>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</si>
  <si>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</si>
  <si>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</si>
  <si>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2018-2022 роки «Діти Менщини»</t>
  </si>
  <si>
    <t>Програма "Служба перевезення "Соціальне таксі"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</si>
  <si>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</si>
  <si>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</si>
  <si>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</si>
  <si>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</si>
  <si>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</si>
  <si>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</si>
  <si>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</si>
  <si>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</si>
  <si>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</si>
  <si>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</si>
  <si>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 xml:space="preserve"> кількість центрів соціальних служб для сім’ї, дітей та молоді</t>
  </si>
  <si>
    <t>одиниць</t>
  </si>
  <si>
    <t>положення</t>
  </si>
  <si>
    <t>кількість штатних працівників центрів соціальних служб для сім’ї, дітей та молоді</t>
  </si>
  <si>
    <t>осіб</t>
  </si>
  <si>
    <t>структура і штати</t>
  </si>
  <si>
    <t>продукту</t>
  </si>
  <si>
    <t>кількість  дитячих будинків сімейного типу, прийомних сімей, сімей патронатних вихователів, сімей, які перебувають у складних життевих обставинах,  охоплених соціальним супроводом/ супроводженням</t>
  </si>
  <si>
    <t>статистичні дані</t>
  </si>
  <si>
    <t>кількість сімей, дітей та молоді, які отримали соціальні послуги</t>
  </si>
  <si>
    <t>звітність</t>
  </si>
  <si>
    <t>ефективності</t>
  </si>
  <si>
    <t>середні витрати на утримання одного центру соціальних служб для сімей, дітей та молоді</t>
  </si>
  <si>
    <t>грн.</t>
  </si>
  <si>
    <t>розрахунок</t>
  </si>
  <si>
    <t>середні витрати на забезпечення діяльності одного працівника центру соціальних служб для сім’ї, дітей та молоді</t>
  </si>
  <si>
    <t>середні витрати на здійснення соціального супроводу/ супроводження</t>
  </si>
  <si>
    <t>якості</t>
  </si>
  <si>
    <t>кількість підготовлених кандидатів в опікуни, піклувальники, прийомні батьки, батьки-вихователі, усиновлювачі, патронатні вихователі та наставники, які пройшли підготовку та стали опікунами, піклувальниками, прийомними батьками, батьками-вихователями,наставниками</t>
  </si>
  <si>
    <t>кількість підготовлених прийомних батьків-вихователів, які пройшли навчання з метою підвищення їхнього виховного потенціалу</t>
  </si>
  <si>
    <t>частка отримувачів соціальних послуг, які набули навичок справлятися із складними життєвими обставинами та мінімізувати їхні наслідки, від загальної кількості отримувачів соціальних послуг</t>
  </si>
  <si>
    <t>%</t>
  </si>
  <si>
    <t>динаміка кількості сімей/осіб, яким надано соціальні послуги (порівняно з минулим роком)</t>
  </si>
  <si>
    <t>кількість спеціалістів залучених до заходів</t>
  </si>
  <si>
    <t>кількість заходів, у тому числі навчальних, центрів соціальних служб для сім"ї, дітей та молоді</t>
  </si>
  <si>
    <t>кількість учасників заходів, у тому числі навчальних, проведених центрами соціальних служб для сім`ї, дітей та молоді</t>
  </si>
  <si>
    <t>середні витрати на один захід, у тому числі навчальний, проведений центрами соціальних служб для сім`ї, дітей та молоді</t>
  </si>
  <si>
    <t>середні витрати на одного учасника заходів,у тому числі навчальних,проведених центрами соціальних служб для сім`ї, дітей та молоді</t>
  </si>
  <si>
    <t>кількість наданих соціальних послуг</t>
  </si>
  <si>
    <t>динаміка  кількості учасників, охоплених заходами, у тому числі навчальними, центрів соціальних служб для сім`ї, дітей та молоді (порівняно з минулим роком)</t>
  </si>
  <si>
    <t xml:space="preserve">кількість спеціалістів </t>
  </si>
  <si>
    <t>Обсяг видатків на надання послуги "Соціальне таксі"</t>
  </si>
  <si>
    <t>кошторис</t>
  </si>
  <si>
    <t>Кількість транспортних послуг, які надані автомобілем "Соціальне таксі"</t>
  </si>
  <si>
    <t>од.</t>
  </si>
  <si>
    <t>звіт по відомостях "Соціальне таксі" ; Звіт про організацію надання соціальних послуг</t>
  </si>
  <si>
    <t>Кількість осіб з інвалідністю, які одержали транспортну послугу соціальне таксі</t>
  </si>
  <si>
    <t>Середні витрати на надання однієї послуги соціальне таксі</t>
  </si>
  <si>
    <t>Середні витрати на обслуговування однієї особи з інвалідністю</t>
  </si>
  <si>
    <t>Кількість осіб з інвалідністю, які потребують транспортних послуг соціальне таксі</t>
  </si>
  <si>
    <t>журнал реєстрації</t>
  </si>
  <si>
    <t>Відсоток охоплення осіб з інвалідністю послугами соціальне таксі</t>
  </si>
  <si>
    <t>Керівник установи - головного
розпорядника бюджетних коштів /
заступник керівника установи</t>
  </si>
  <si>
    <t>(підпис)</t>
  </si>
  <si>
    <t>(ініціали/ініціал, прізвище)</t>
  </si>
  <si>
    <t xml:space="preserve">Директор </t>
  </si>
  <si>
    <t>В.М.Невжинський</t>
  </si>
  <si>
    <t>ПОГОДЖЕНО: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</si>
  <si>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</si>
  <si>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</si>
  <si>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В.В.Костенко</t>
  </si>
  <si>
    <t>Дата погодження   _______________________</t>
  </si>
  <si>
    <t>М. П.</t>
  </si>
  <si>
    <t>Обсяг бюджетних призначень / бюджетних асигнувань - _1657638,00_ гривень, у тому числі загального фонду - _1528638,00_ гривень та спеціального фонду - ____129000,00___ гривень.</t>
  </si>
  <si>
    <t xml:space="preserve">Комунальна установа "Менський міський центр соціальних служб " Менської міської ради </t>
  </si>
  <si>
    <t>Підстави для виконання бюджетної програми: _Бюджетний Кодекс України, рішення 36  сесії 7 скликання від  26.12.19р.№ 700      « Про бюджет Менської об»єднаної територіальної громади на 2020 рік» ,наказ Міністерства соціальної політики України від 14.05.2018 року № 688 « Про затвердження Типового переліку бюджетних програм і результативних показників їх виконання для місцевих бюджетів у галузі « Соціальний захист та соціального забезпечення»; Рішення 24 сесії 7 скликання №497 від 17.12.2018р. Про затвердження в новій редакії Програми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2018-2022 роки "Діти Менщини"; Рішення 39 сесії 7 скликання № 136 від 17.03.2020р.; Розпорядження № 140 від 22.05.2020р.; Рішення 40 сесії 7 скликання № 150 від 03.07.2020р.; Розпорядження № 270 від 19.10.2020р.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</si>
</sst>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/>
    <xf numFmtId="0" fontId="5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/>
    </xf>
    <xf numFmtId="0" fontId="9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2" fillId="0" borderId="0" xfId="0" applyFont="1"/>
    <xf numFmtId="0" fontId="7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1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2" fontId="17" fillId="0" borderId="6" xfId="0" applyNumberFormat="1" applyFont="1" applyBorder="1" applyAlignment="1">
      <alignment horizontal="center" vertical="center" wrapText="1"/>
    </xf>
    <xf numFmtId="2" fontId="17" fillId="0" borderId="3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Border="1"/>
    <xf numFmtId="2" fontId="3" fillId="0" borderId="3" xfId="0" applyNumberFormat="1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16" fontId="19" fillId="0" borderId="3" xfId="0" applyNumberFormat="1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/>
    <xf numFmtId="0" fontId="3" fillId="0" borderId="0" xfId="0" applyFont="1" applyAlignment="1">
      <alignment horizontal="center" vertical="top" wrapText="1"/>
    </xf>
    <xf numFmtId="0" fontId="3" fillId="0" borderId="3" xfId="0" applyFont="1" applyBorder="1"/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4" fillId="0" borderId="0" xfId="0" applyFont="1" applyAlignment="1"/>
    <xf numFmtId="0" fontId="7" fillId="0" borderId="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7"/>
  <sheetViews>
    <sheetView tabSelected="1" zoomScaleNormal="100" zoomScaleSheetLayoutView="75" workbookViewId="0">
      <selection activeCell="F107" sqref="F107:G107"/>
    </sheetView>
  </sheetViews>
  <sheetFormatPr defaultColWidth="21.5546875" defaultRowHeight="14.4" x14ac:dyDescent="0.25"/>
  <cols>
    <col min="1" max="1" width="6.5546875" style="1" customWidth="1"/>
    <col min="2" max="2" width="70.77734375" style="1" customWidth="1"/>
    <col min="3" max="3" width="12" style="1" customWidth="1"/>
    <col min="4" max="4" width="24.33203125" style="1" customWidth="1"/>
    <col min="5" max="5" width="17.6640625" style="1" customWidth="1"/>
    <col min="6" max="6" width="26.88671875" style="1" customWidth="1"/>
    <col min="7" max="7" width="21.5546875" style="1"/>
    <col min="8" max="38" width="10.33203125" style="1" customWidth="1"/>
    <col min="39" max="16384" width="21.5546875" style="1"/>
  </cols>
  <sheetData>
    <row r="1" spans="1:7" x14ac:dyDescent="0.25">
      <c r="F1" s="110" t="s">
        <v>0</v>
      </c>
      <c r="G1" s="111"/>
    </row>
    <row r="2" spans="1:7" x14ac:dyDescent="0.25">
      <c r="F2" s="111"/>
      <c r="G2" s="111"/>
    </row>
    <row r="3" spans="1:7" ht="32.25" customHeight="1" x14ac:dyDescent="0.25">
      <c r="F3" s="111"/>
      <c r="G3" s="111"/>
    </row>
    <row r="4" spans="1:7" ht="15.65" x14ac:dyDescent="0.3">
      <c r="A4" s="2"/>
      <c r="B4" s="3"/>
      <c r="C4" s="3"/>
      <c r="D4" s="3"/>
      <c r="E4" s="2" t="s">
        <v>1</v>
      </c>
      <c r="F4" s="3"/>
      <c r="G4" s="3"/>
    </row>
    <row r="5" spans="1:7" ht="15.65" x14ac:dyDescent="0.3">
      <c r="A5" s="2"/>
      <c r="B5" s="3"/>
      <c r="C5" s="3"/>
      <c r="D5" s="3"/>
      <c r="E5" s="112" t="s">
        <v>2</v>
      </c>
      <c r="F5" s="112"/>
      <c r="G5" s="112"/>
    </row>
    <row r="6" spans="1:7" ht="15.65" x14ac:dyDescent="0.3">
      <c r="A6" s="2"/>
      <c r="B6" s="2"/>
      <c r="C6" s="3"/>
      <c r="D6" s="3"/>
      <c r="E6" s="113" t="s">
        <v>3</v>
      </c>
      <c r="F6" s="113"/>
      <c r="G6" s="113"/>
    </row>
    <row r="7" spans="1:7" ht="33.200000000000003" customHeight="1" x14ac:dyDescent="0.3">
      <c r="A7" s="2"/>
      <c r="B7" s="3"/>
      <c r="C7" s="3"/>
      <c r="D7" s="3"/>
      <c r="E7" s="109" t="s">
        <v>4</v>
      </c>
      <c r="F7" s="109"/>
      <c r="G7" s="109"/>
    </row>
    <row r="8" spans="1:7" ht="15.65" x14ac:dyDescent="0.3">
      <c r="A8" s="2"/>
      <c r="B8" s="2"/>
      <c r="C8" s="3"/>
      <c r="D8" s="3"/>
      <c r="E8" s="113" t="s">
        <v>5</v>
      </c>
      <c r="F8" s="113"/>
      <c r="G8" s="113"/>
    </row>
    <row r="9" spans="1:7" ht="15.05" customHeight="1" x14ac:dyDescent="0.3">
      <c r="A9" s="2"/>
      <c r="B9" s="3"/>
      <c r="C9" s="3"/>
      <c r="D9" s="3"/>
      <c r="E9" s="109"/>
      <c r="F9" s="109"/>
      <c r="G9" s="109"/>
    </row>
    <row r="10" spans="1:7" ht="15.65" x14ac:dyDescent="0.3">
      <c r="A10" s="2"/>
      <c r="B10" s="3"/>
      <c r="C10" s="3"/>
      <c r="D10" s="3"/>
      <c r="E10" s="105"/>
      <c r="F10" s="105"/>
      <c r="G10" s="105"/>
    </row>
    <row r="11" spans="1:7" ht="15.65" x14ac:dyDescent="0.3">
      <c r="A11" s="3"/>
      <c r="B11" s="3"/>
      <c r="C11" s="3"/>
      <c r="D11" s="3"/>
      <c r="E11" s="3"/>
      <c r="F11" s="3"/>
      <c r="G11" s="3"/>
    </row>
    <row r="12" spans="1:7" ht="15.65" x14ac:dyDescent="0.3">
      <c r="A12" s="3"/>
      <c r="B12" s="3"/>
      <c r="C12" s="3"/>
      <c r="D12" s="3"/>
      <c r="E12" s="3"/>
      <c r="F12" s="3"/>
      <c r="G12" s="3"/>
    </row>
    <row r="13" spans="1:7" ht="15.65" x14ac:dyDescent="0.25">
      <c r="A13" s="106" t="s">
        <v>6</v>
      </c>
      <c r="B13" s="106"/>
      <c r="C13" s="106"/>
      <c r="D13" s="106"/>
      <c r="E13" s="106"/>
      <c r="F13" s="106"/>
      <c r="G13" s="106"/>
    </row>
    <row r="14" spans="1:7" ht="15.65" x14ac:dyDescent="0.25">
      <c r="A14" s="106" t="s">
        <v>7</v>
      </c>
      <c r="B14" s="106"/>
      <c r="C14" s="106"/>
      <c r="D14" s="106"/>
      <c r="E14" s="106"/>
      <c r="F14" s="106"/>
      <c r="G14" s="106"/>
    </row>
    <row r="15" spans="1:7" ht="15.65" x14ac:dyDescent="0.3">
      <c r="A15" s="3"/>
      <c r="B15" s="3"/>
      <c r="C15" s="3"/>
      <c r="D15" s="3"/>
      <c r="E15" s="3"/>
      <c r="F15" s="3"/>
      <c r="G15" s="3"/>
    </row>
    <row r="16" spans="1:7" ht="15.65" x14ac:dyDescent="0.25">
      <c r="A16" s="4" t="s">
        <v>8</v>
      </c>
      <c r="B16" s="5" t="s">
        <v>9</v>
      </c>
      <c r="C16" s="4"/>
      <c r="D16" s="107" t="s">
        <v>3</v>
      </c>
      <c r="E16" s="107"/>
      <c r="F16" s="4"/>
      <c r="G16" s="5" t="s">
        <v>10</v>
      </c>
    </row>
    <row r="17" spans="1:16" ht="26.95" customHeight="1" x14ac:dyDescent="0.25">
      <c r="A17" s="96" t="s">
        <v>11</v>
      </c>
      <c r="B17" s="96"/>
      <c r="C17" s="96"/>
      <c r="D17" s="108" t="s">
        <v>4</v>
      </c>
      <c r="E17" s="108"/>
      <c r="F17" s="6"/>
      <c r="G17" s="7" t="s">
        <v>12</v>
      </c>
      <c r="H17" s="8"/>
      <c r="I17" s="8"/>
      <c r="J17" s="8"/>
      <c r="K17" s="8"/>
      <c r="L17" s="102"/>
      <c r="M17" s="102"/>
      <c r="N17" s="8"/>
      <c r="O17" s="102"/>
      <c r="P17" s="102"/>
    </row>
    <row r="18" spans="1:16" ht="65.150000000000006" customHeight="1" x14ac:dyDescent="0.3">
      <c r="A18" s="9" t="s">
        <v>13</v>
      </c>
      <c r="B18" s="10" t="s">
        <v>14</v>
      </c>
      <c r="C18" s="9"/>
      <c r="D18" s="103" t="s">
        <v>111</v>
      </c>
      <c r="E18" s="103"/>
      <c r="F18" s="103"/>
      <c r="G18" s="11">
        <v>41878776</v>
      </c>
      <c r="H18" s="12"/>
      <c r="I18" s="98"/>
      <c r="J18" s="98"/>
      <c r="K18" s="98"/>
      <c r="L18" s="104"/>
      <c r="M18" s="104"/>
      <c r="N18" s="13"/>
      <c r="O18" s="101"/>
      <c r="P18" s="101"/>
    </row>
    <row r="19" spans="1:16" ht="48.25" customHeight="1" x14ac:dyDescent="0.25">
      <c r="A19" s="96" t="s">
        <v>15</v>
      </c>
      <c r="B19" s="96"/>
      <c r="C19" s="96"/>
      <c r="D19" s="99" t="s">
        <v>16</v>
      </c>
      <c r="E19" s="99"/>
      <c r="F19" s="6"/>
      <c r="G19" s="7" t="s">
        <v>12</v>
      </c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64.5" customHeight="1" x14ac:dyDescent="0.3">
      <c r="A20" s="15" t="s">
        <v>17</v>
      </c>
      <c r="B20" s="10" t="s">
        <v>18</v>
      </c>
      <c r="C20" s="16">
        <v>3121</v>
      </c>
      <c r="D20" s="16">
        <v>1040</v>
      </c>
      <c r="E20" s="100" t="s">
        <v>19</v>
      </c>
      <c r="F20" s="100"/>
      <c r="G20" s="11">
        <v>7423010100</v>
      </c>
      <c r="H20" s="12"/>
      <c r="I20" s="98"/>
      <c r="J20" s="98"/>
      <c r="K20" s="98"/>
      <c r="L20" s="98"/>
      <c r="M20" s="98"/>
      <c r="N20" s="13"/>
      <c r="O20" s="101"/>
      <c r="P20" s="101"/>
    </row>
    <row r="21" spans="1:16" ht="75.8" customHeight="1" x14ac:dyDescent="0.25">
      <c r="A21" s="17"/>
      <c r="B21" s="18" t="s">
        <v>15</v>
      </c>
      <c r="C21" s="19" t="s">
        <v>20</v>
      </c>
      <c r="D21" s="6" t="s">
        <v>21</v>
      </c>
      <c r="E21" s="96" t="s">
        <v>22</v>
      </c>
      <c r="F21" s="96"/>
      <c r="G21" s="19" t="s">
        <v>23</v>
      </c>
      <c r="H21" s="20"/>
      <c r="I21" s="21"/>
      <c r="J21" s="20"/>
      <c r="K21" s="97"/>
      <c r="L21" s="97"/>
      <c r="M21" s="97"/>
      <c r="N21" s="97"/>
      <c r="O21" s="97"/>
      <c r="P21" s="20"/>
    </row>
    <row r="22" spans="1:16" ht="9.4" customHeight="1" x14ac:dyDescent="0.3">
      <c r="A22" s="3"/>
      <c r="B22" s="3"/>
      <c r="C22" s="3"/>
      <c r="D22" s="3"/>
      <c r="E22" s="3"/>
      <c r="F22" s="3"/>
      <c r="G22" s="3"/>
      <c r="H22" s="22"/>
      <c r="I22" s="23"/>
      <c r="J22" s="23"/>
      <c r="K22" s="98"/>
      <c r="L22" s="98"/>
      <c r="M22" s="98"/>
      <c r="N22" s="98"/>
      <c r="O22" s="98"/>
      <c r="P22" s="13"/>
    </row>
    <row r="23" spans="1:16" ht="38.85" customHeight="1" x14ac:dyDescent="0.25">
      <c r="A23" s="24" t="s">
        <v>24</v>
      </c>
      <c r="B23" s="87" t="s">
        <v>110</v>
      </c>
      <c r="C23" s="87"/>
      <c r="D23" s="87"/>
      <c r="E23" s="87"/>
      <c r="F23" s="87"/>
      <c r="G23" s="87"/>
    </row>
    <row r="24" spans="1:16" ht="77.05" customHeight="1" x14ac:dyDescent="0.25">
      <c r="A24" s="24" t="s">
        <v>25</v>
      </c>
      <c r="B24" s="87" t="s">
        <v>112</v>
      </c>
      <c r="C24" s="87"/>
      <c r="D24" s="87"/>
      <c r="E24" s="87"/>
      <c r="F24" s="87"/>
      <c r="G24" s="87"/>
    </row>
    <row r="25" spans="1:16" ht="21.3" customHeight="1" x14ac:dyDescent="0.25">
      <c r="A25" s="24" t="s">
        <v>26</v>
      </c>
      <c r="B25" s="87" t="s">
        <v>27</v>
      </c>
      <c r="C25" s="87"/>
      <c r="D25" s="87"/>
      <c r="E25" s="87"/>
      <c r="F25" s="87"/>
      <c r="G25" s="87"/>
    </row>
    <row r="26" spans="1:16" ht="2.5" customHeight="1" x14ac:dyDescent="0.3">
      <c r="A26" s="3"/>
      <c r="B26" s="3"/>
      <c r="C26" s="3"/>
      <c r="D26" s="3"/>
      <c r="E26" s="3"/>
      <c r="F26" s="3"/>
      <c r="G26" s="3"/>
      <c r="H26" s="25"/>
      <c r="I26" s="25"/>
      <c r="J26" s="25"/>
      <c r="K26" s="25"/>
      <c r="L26" s="25"/>
      <c r="M26" s="25"/>
      <c r="N26" s="25"/>
      <c r="O26" s="25"/>
    </row>
    <row r="27" spans="1:16" ht="15.65" x14ac:dyDescent="0.25">
      <c r="A27" s="26" t="s">
        <v>28</v>
      </c>
      <c r="B27" s="88" t="s">
        <v>29</v>
      </c>
      <c r="C27" s="88"/>
      <c r="D27" s="88"/>
      <c r="E27" s="88"/>
      <c r="F27" s="88"/>
      <c r="G27" s="88"/>
    </row>
    <row r="28" spans="1:16" ht="39.450000000000003" customHeight="1" x14ac:dyDescent="0.25">
      <c r="A28" s="26" t="s">
        <v>30</v>
      </c>
      <c r="B28" s="89" t="s">
        <v>31</v>
      </c>
      <c r="C28" s="90"/>
      <c r="D28" s="90"/>
      <c r="E28" s="90"/>
      <c r="F28" s="90"/>
      <c r="G28" s="91"/>
    </row>
    <row r="29" spans="1:16" ht="15.65" x14ac:dyDescent="0.25">
      <c r="A29" s="26"/>
      <c r="B29" s="88"/>
      <c r="C29" s="88"/>
      <c r="D29" s="88"/>
      <c r="E29" s="88"/>
      <c r="F29" s="88"/>
      <c r="G29" s="88"/>
    </row>
    <row r="30" spans="1:16" ht="4.4000000000000004" customHeight="1" x14ac:dyDescent="0.3">
      <c r="A30" s="3"/>
      <c r="B30" s="3"/>
      <c r="C30" s="3"/>
      <c r="D30" s="3"/>
      <c r="E30" s="3"/>
      <c r="F30" s="3"/>
      <c r="G30" s="3"/>
    </row>
    <row r="31" spans="1:16" ht="15.65" x14ac:dyDescent="0.3">
      <c r="A31" s="27" t="s">
        <v>32</v>
      </c>
      <c r="B31" s="3" t="s">
        <v>33</v>
      </c>
      <c r="C31" s="94"/>
      <c r="D31" s="95"/>
      <c r="E31" s="95"/>
      <c r="F31" s="95"/>
      <c r="G31" s="95"/>
    </row>
    <row r="32" spans="1:16" ht="15.65" x14ac:dyDescent="0.3">
      <c r="A32" s="27"/>
      <c r="B32" s="86" t="s">
        <v>34</v>
      </c>
      <c r="C32" s="86"/>
      <c r="D32" s="86"/>
      <c r="E32" s="86"/>
      <c r="F32" s="86"/>
      <c r="G32" s="86"/>
    </row>
    <row r="33" spans="1:39" ht="15.65" x14ac:dyDescent="0.25">
      <c r="A33" s="24" t="s">
        <v>35</v>
      </c>
      <c r="B33" s="87" t="s">
        <v>36</v>
      </c>
      <c r="C33" s="87"/>
      <c r="D33" s="87"/>
      <c r="E33" s="87"/>
      <c r="F33" s="87"/>
      <c r="G33" s="87"/>
    </row>
    <row r="34" spans="1:39" ht="8.8000000000000007" customHeight="1" x14ac:dyDescent="0.25">
      <c r="A34" s="24"/>
      <c r="B34" s="28"/>
      <c r="C34" s="28"/>
      <c r="D34" s="28"/>
      <c r="E34" s="28"/>
      <c r="F34" s="28"/>
      <c r="G34" s="28"/>
    </row>
    <row r="35" spans="1:39" ht="15.65" x14ac:dyDescent="0.25">
      <c r="A35" s="26" t="s">
        <v>28</v>
      </c>
      <c r="B35" s="88" t="s">
        <v>37</v>
      </c>
      <c r="C35" s="88"/>
      <c r="D35" s="88"/>
      <c r="E35" s="88"/>
      <c r="F35" s="88"/>
      <c r="G35" s="88"/>
    </row>
    <row r="36" spans="1:39" ht="52" customHeight="1" x14ac:dyDescent="0.25">
      <c r="A36" s="26" t="s">
        <v>30</v>
      </c>
      <c r="B36" s="89" t="s">
        <v>38</v>
      </c>
      <c r="C36" s="90"/>
      <c r="D36" s="90"/>
      <c r="E36" s="90"/>
      <c r="F36" s="90"/>
      <c r="G36" s="91"/>
    </row>
    <row r="37" spans="1:39" ht="4.4000000000000004" customHeight="1" x14ac:dyDescent="0.25">
      <c r="A37" s="24"/>
      <c r="B37" s="28"/>
      <c r="C37" s="28"/>
      <c r="D37" s="28"/>
      <c r="E37" s="28"/>
      <c r="F37" s="28"/>
      <c r="G37" s="28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</row>
    <row r="38" spans="1:39" ht="23.8" customHeight="1" x14ac:dyDescent="0.25">
      <c r="A38" s="24" t="s">
        <v>39</v>
      </c>
      <c r="B38" s="30" t="s">
        <v>40</v>
      </c>
      <c r="C38" s="28"/>
      <c r="D38" s="28"/>
      <c r="E38" s="28"/>
      <c r="F38" s="28"/>
      <c r="G38" s="28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</row>
    <row r="39" spans="1:39" ht="15.65" x14ac:dyDescent="0.3">
      <c r="A39" s="3"/>
      <c r="B39" s="3" t="s">
        <v>41</v>
      </c>
      <c r="C39" s="3"/>
      <c r="D39" s="3"/>
      <c r="E39" s="3"/>
      <c r="F39" s="3"/>
      <c r="G39" s="3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39" ht="1.25" customHeight="1" x14ac:dyDescent="0.3">
      <c r="A40" s="3"/>
      <c r="B40" s="3"/>
      <c r="C40" s="3"/>
      <c r="D40" s="3"/>
      <c r="E40" s="3"/>
      <c r="F40" s="3"/>
      <c r="G40" s="3"/>
    </row>
    <row r="41" spans="1:39" ht="31.3" x14ac:dyDescent="0.3">
      <c r="A41" s="26" t="s">
        <v>28</v>
      </c>
      <c r="B41" s="26" t="s">
        <v>40</v>
      </c>
      <c r="C41" s="26" t="s">
        <v>42</v>
      </c>
      <c r="D41" s="26" t="s">
        <v>43</v>
      </c>
      <c r="E41" s="26" t="s">
        <v>44</v>
      </c>
      <c r="F41" s="3"/>
      <c r="G41" s="3"/>
    </row>
    <row r="42" spans="1:39" ht="15.65" x14ac:dyDescent="0.3">
      <c r="A42" s="26">
        <v>1</v>
      </c>
      <c r="B42" s="31">
        <v>2</v>
      </c>
      <c r="C42" s="26">
        <v>3</v>
      </c>
      <c r="D42" s="26">
        <v>4</v>
      </c>
      <c r="E42" s="26">
        <v>5</v>
      </c>
      <c r="F42" s="3"/>
      <c r="G42" s="3"/>
    </row>
    <row r="43" spans="1:39" ht="31.3" x14ac:dyDescent="0.25">
      <c r="A43" s="32">
        <v>1</v>
      </c>
      <c r="B43" s="33" t="s">
        <v>19</v>
      </c>
      <c r="C43" s="34">
        <v>1459638</v>
      </c>
      <c r="D43" s="35">
        <v>99000</v>
      </c>
      <c r="E43" s="35">
        <f>SUM(C43:D43)</f>
        <v>1558638</v>
      </c>
      <c r="F43" s="36"/>
      <c r="G43" s="36"/>
    </row>
    <row r="44" spans="1:39" ht="98.3" customHeight="1" x14ac:dyDescent="0.25">
      <c r="A44" s="37">
        <v>2</v>
      </c>
      <c r="B44" s="38" t="s">
        <v>45</v>
      </c>
      <c r="C44" s="34">
        <v>69000</v>
      </c>
      <c r="D44" s="35">
        <v>30000</v>
      </c>
      <c r="E44" s="35">
        <v>99000</v>
      </c>
      <c r="F44" s="36"/>
      <c r="G44" s="36"/>
    </row>
    <row r="45" spans="1:39" ht="41.95" customHeight="1" x14ac:dyDescent="0.25">
      <c r="A45" s="37">
        <v>3</v>
      </c>
      <c r="B45" s="39" t="s">
        <v>46</v>
      </c>
      <c r="C45" s="34">
        <v>0</v>
      </c>
      <c r="D45" s="35">
        <v>0</v>
      </c>
      <c r="E45" s="35">
        <v>0</v>
      </c>
      <c r="F45" s="36"/>
      <c r="G45" s="36"/>
    </row>
    <row r="46" spans="1:39" ht="19.45" customHeight="1" x14ac:dyDescent="0.3">
      <c r="A46" s="88" t="s">
        <v>44</v>
      </c>
      <c r="B46" s="92"/>
      <c r="C46" s="35">
        <f>SUM(C43:C45)</f>
        <v>1528638</v>
      </c>
      <c r="D46" s="35">
        <f>SUM(D43:D44)</f>
        <v>129000</v>
      </c>
      <c r="E46" s="35">
        <f>C46+D46</f>
        <v>1657638</v>
      </c>
      <c r="F46" s="40"/>
      <c r="G46" s="40"/>
    </row>
    <row r="47" spans="1:39" ht="13.15" customHeight="1" x14ac:dyDescent="0.3">
      <c r="A47" s="3"/>
      <c r="B47" s="3"/>
      <c r="C47" s="3"/>
      <c r="D47" s="3"/>
      <c r="E47" s="3"/>
      <c r="F47" s="3"/>
      <c r="G47" s="3"/>
    </row>
    <row r="48" spans="1:39" ht="15.65" hidden="1" x14ac:dyDescent="0.3">
      <c r="A48" s="3"/>
      <c r="B48" s="3"/>
      <c r="C48" s="3"/>
      <c r="D48" s="3"/>
      <c r="E48" s="3"/>
      <c r="F48" s="3"/>
      <c r="G48" s="3"/>
    </row>
    <row r="49" spans="1:7" ht="15.65" x14ac:dyDescent="0.25">
      <c r="A49" s="81" t="s">
        <v>47</v>
      </c>
      <c r="B49" s="87" t="s">
        <v>48</v>
      </c>
      <c r="C49" s="87"/>
      <c r="D49" s="87"/>
      <c r="E49" s="87"/>
      <c r="F49" s="87"/>
      <c r="G49" s="87"/>
    </row>
    <row r="50" spans="1:7" ht="15.65" x14ac:dyDescent="0.3">
      <c r="A50" s="81"/>
      <c r="B50" s="2" t="s">
        <v>49</v>
      </c>
      <c r="C50" s="3"/>
      <c r="D50" s="3"/>
      <c r="E50" s="3"/>
      <c r="F50" s="3"/>
      <c r="G50" s="3"/>
    </row>
    <row r="51" spans="1:7" ht="6.3" customHeight="1" x14ac:dyDescent="0.3">
      <c r="A51" s="3"/>
      <c r="B51" s="3"/>
      <c r="C51" s="3"/>
      <c r="D51" s="3"/>
      <c r="E51" s="3"/>
      <c r="F51" s="3"/>
      <c r="G51" s="3"/>
    </row>
    <row r="52" spans="1:7" ht="15.65" hidden="1" x14ac:dyDescent="0.3">
      <c r="A52" s="3"/>
      <c r="B52" s="3"/>
      <c r="C52" s="3"/>
      <c r="D52" s="3"/>
      <c r="E52" s="3"/>
      <c r="F52" s="3"/>
      <c r="G52" s="3"/>
    </row>
    <row r="53" spans="1:7" ht="31.3" x14ac:dyDescent="0.3">
      <c r="A53" s="26" t="s">
        <v>28</v>
      </c>
      <c r="B53" s="26" t="s">
        <v>50</v>
      </c>
      <c r="C53" s="26" t="s">
        <v>42</v>
      </c>
      <c r="D53" s="26" t="s">
        <v>43</v>
      </c>
      <c r="E53" s="26" t="s">
        <v>44</v>
      </c>
      <c r="F53" s="3"/>
      <c r="G53" s="3"/>
    </row>
    <row r="54" spans="1:7" ht="15.65" x14ac:dyDescent="0.3">
      <c r="A54" s="26">
        <v>1</v>
      </c>
      <c r="B54" s="26">
        <v>2</v>
      </c>
      <c r="C54" s="26">
        <v>3</v>
      </c>
      <c r="D54" s="26">
        <v>4</v>
      </c>
      <c r="E54" s="26">
        <v>5</v>
      </c>
      <c r="F54" s="3"/>
      <c r="G54" s="3"/>
    </row>
    <row r="55" spans="1:7" ht="95.2" customHeight="1" x14ac:dyDescent="0.3">
      <c r="A55" s="26">
        <v>1</v>
      </c>
      <c r="B55" s="38" t="s">
        <v>45</v>
      </c>
      <c r="C55" s="41">
        <v>69000</v>
      </c>
      <c r="D55" s="41">
        <v>30000</v>
      </c>
      <c r="E55" s="41">
        <v>99000</v>
      </c>
      <c r="F55" s="3"/>
      <c r="G55" s="3"/>
    </row>
    <row r="56" spans="1:7" ht="35.700000000000003" customHeight="1" x14ac:dyDescent="0.3">
      <c r="A56" s="26">
        <v>2</v>
      </c>
      <c r="B56" s="39" t="s">
        <v>46</v>
      </c>
      <c r="C56" s="41">
        <v>0</v>
      </c>
      <c r="D56" s="41">
        <v>0</v>
      </c>
      <c r="E56" s="41">
        <v>0</v>
      </c>
      <c r="F56" s="3"/>
      <c r="G56" s="3"/>
    </row>
    <row r="57" spans="1:7" ht="22.55" customHeight="1" x14ac:dyDescent="0.3">
      <c r="A57" s="88" t="s">
        <v>44</v>
      </c>
      <c r="B57" s="88"/>
      <c r="C57" s="41">
        <f>C56+C55</f>
        <v>69000</v>
      </c>
      <c r="D57" s="41">
        <v>30000</v>
      </c>
      <c r="E57" s="41">
        <f>E56+E55</f>
        <v>99000</v>
      </c>
      <c r="F57" s="3"/>
      <c r="G57" s="3"/>
    </row>
    <row r="58" spans="1:7" ht="15.65" x14ac:dyDescent="0.3">
      <c r="A58" s="3"/>
      <c r="B58" s="3"/>
      <c r="C58" s="3"/>
      <c r="D58" s="3"/>
      <c r="E58" s="3"/>
      <c r="F58" s="3"/>
      <c r="G58" s="3"/>
    </row>
    <row r="59" spans="1:7" ht="64.5" hidden="1" customHeight="1" x14ac:dyDescent="0.3">
      <c r="A59" s="3"/>
      <c r="B59" s="3"/>
      <c r="C59" s="3"/>
      <c r="D59" s="3"/>
      <c r="E59" s="3"/>
      <c r="F59" s="3"/>
      <c r="G59" s="3"/>
    </row>
    <row r="60" spans="1:7" ht="19.45" customHeight="1" x14ac:dyDescent="0.25">
      <c r="A60" s="24" t="s">
        <v>51</v>
      </c>
      <c r="B60" s="87" t="s">
        <v>52</v>
      </c>
      <c r="C60" s="87"/>
      <c r="D60" s="87"/>
      <c r="E60" s="87"/>
      <c r="F60" s="87"/>
      <c r="G60" s="87"/>
    </row>
    <row r="61" spans="1:7" ht="5.65" customHeight="1" x14ac:dyDescent="0.3">
      <c r="A61" s="3"/>
      <c r="B61" s="3"/>
      <c r="C61" s="3"/>
      <c r="D61" s="3"/>
      <c r="E61" s="3"/>
      <c r="F61" s="3"/>
      <c r="G61" s="3"/>
    </row>
    <row r="62" spans="1:7" ht="38.85" hidden="1" customHeight="1" x14ac:dyDescent="0.3">
      <c r="A62" s="3"/>
      <c r="B62" s="3"/>
      <c r="C62" s="3"/>
      <c r="D62" s="3"/>
      <c r="E62" s="3"/>
      <c r="F62" s="3"/>
      <c r="G62" s="3"/>
    </row>
    <row r="63" spans="1:7" ht="38.85" customHeight="1" x14ac:dyDescent="0.25">
      <c r="A63" s="26" t="s">
        <v>28</v>
      </c>
      <c r="B63" s="26" t="s">
        <v>53</v>
      </c>
      <c r="C63" s="26" t="s">
        <v>54</v>
      </c>
      <c r="D63" s="26" t="s">
        <v>55</v>
      </c>
      <c r="E63" s="26" t="s">
        <v>42</v>
      </c>
      <c r="F63" s="26" t="s">
        <v>43</v>
      </c>
      <c r="G63" s="26" t="s">
        <v>44</v>
      </c>
    </row>
    <row r="64" spans="1:7" ht="29.45" customHeight="1" x14ac:dyDescent="0.25">
      <c r="A64" s="26">
        <v>1</v>
      </c>
      <c r="B64" s="26">
        <v>2</v>
      </c>
      <c r="C64" s="26">
        <v>3</v>
      </c>
      <c r="D64" s="26">
        <v>4</v>
      </c>
      <c r="E64" s="26">
        <v>5</v>
      </c>
      <c r="F64" s="26">
        <v>6</v>
      </c>
      <c r="G64" s="26">
        <v>7</v>
      </c>
    </row>
    <row r="65" spans="1:29" ht="38.85" customHeight="1" x14ac:dyDescent="0.25">
      <c r="A65" s="26"/>
      <c r="B65" s="42" t="s">
        <v>19</v>
      </c>
      <c r="C65" s="26"/>
      <c r="D65" s="26"/>
      <c r="E65" s="32"/>
      <c r="F65" s="26"/>
      <c r="G65" s="26"/>
    </row>
    <row r="66" spans="1:29" ht="25.7" customHeight="1" x14ac:dyDescent="0.25">
      <c r="A66" s="43">
        <v>1</v>
      </c>
      <c r="B66" s="44" t="s">
        <v>56</v>
      </c>
      <c r="C66" s="43"/>
      <c r="D66" s="43"/>
      <c r="E66" s="32"/>
      <c r="F66" s="26"/>
      <c r="G66" s="26"/>
    </row>
    <row r="67" spans="1:29" ht="42.6" customHeight="1" x14ac:dyDescent="0.25">
      <c r="A67" s="45"/>
      <c r="B67" s="43" t="s">
        <v>57</v>
      </c>
      <c r="C67" s="43" t="s">
        <v>58</v>
      </c>
      <c r="D67" s="43" t="s">
        <v>59</v>
      </c>
      <c r="E67" s="32">
        <v>1</v>
      </c>
      <c r="F67" s="26"/>
      <c r="G67" s="26">
        <v>1</v>
      </c>
    </row>
    <row r="68" spans="1:29" ht="47" customHeight="1" x14ac:dyDescent="0.25">
      <c r="A68" s="43"/>
      <c r="B68" s="43" t="s">
        <v>60</v>
      </c>
      <c r="C68" s="43" t="s">
        <v>61</v>
      </c>
      <c r="D68" s="43" t="s">
        <v>62</v>
      </c>
      <c r="E68" s="32">
        <v>13.5</v>
      </c>
      <c r="F68" s="26"/>
      <c r="G68" s="26">
        <v>13.5</v>
      </c>
    </row>
    <row r="69" spans="1:29" ht="19.45" customHeight="1" x14ac:dyDescent="0.25">
      <c r="A69" s="43">
        <v>2</v>
      </c>
      <c r="B69" s="44" t="s">
        <v>63</v>
      </c>
      <c r="C69" s="43"/>
      <c r="D69" s="43"/>
      <c r="E69" s="32"/>
      <c r="F69" s="26"/>
      <c r="G69" s="26"/>
    </row>
    <row r="70" spans="1:29" ht="80.150000000000006" customHeight="1" x14ac:dyDescent="0.25">
      <c r="A70" s="43"/>
      <c r="B70" s="46" t="s">
        <v>64</v>
      </c>
      <c r="C70" s="43" t="s">
        <v>58</v>
      </c>
      <c r="D70" s="43" t="s">
        <v>65</v>
      </c>
      <c r="E70" s="32">
        <v>43</v>
      </c>
      <c r="F70" s="26"/>
      <c r="G70" s="26">
        <v>43</v>
      </c>
    </row>
    <row r="71" spans="1:29" ht="57" customHeight="1" x14ac:dyDescent="0.25">
      <c r="A71" s="43"/>
      <c r="B71" s="46" t="s">
        <v>66</v>
      </c>
      <c r="C71" s="43" t="s">
        <v>61</v>
      </c>
      <c r="D71" s="43" t="s">
        <v>67</v>
      </c>
      <c r="E71" s="32">
        <v>5000</v>
      </c>
      <c r="F71" s="26"/>
      <c r="G71" s="26">
        <v>5000</v>
      </c>
    </row>
    <row r="72" spans="1:29" ht="16.3" x14ac:dyDescent="0.25">
      <c r="A72" s="43">
        <v>3</v>
      </c>
      <c r="B72" s="47" t="s">
        <v>68</v>
      </c>
      <c r="C72" s="43"/>
      <c r="D72" s="43"/>
      <c r="E72" s="32"/>
      <c r="F72" s="26"/>
      <c r="G72" s="26"/>
    </row>
    <row r="73" spans="1:29" ht="56.35" customHeight="1" x14ac:dyDescent="0.25">
      <c r="A73" s="43"/>
      <c r="B73" s="46" t="s">
        <v>69</v>
      </c>
      <c r="C73" s="43" t="s">
        <v>70</v>
      </c>
      <c r="D73" s="43" t="s">
        <v>71</v>
      </c>
      <c r="E73" s="34">
        <v>1459638</v>
      </c>
      <c r="F73" s="48">
        <v>99000</v>
      </c>
      <c r="G73" s="48">
        <f>SUM(E73:F73)</f>
        <v>1558638</v>
      </c>
      <c r="H73" s="49"/>
      <c r="I73" s="49"/>
      <c r="J73" s="49"/>
      <c r="K73" s="49"/>
      <c r="L73" s="49"/>
      <c r="M73" s="49"/>
      <c r="N73" s="49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</row>
    <row r="74" spans="1:29" ht="60.75" customHeight="1" x14ac:dyDescent="0.25">
      <c r="A74" s="43"/>
      <c r="B74" s="46" t="s">
        <v>72</v>
      </c>
      <c r="C74" s="43" t="s">
        <v>70</v>
      </c>
      <c r="D74" s="43" t="s">
        <v>71</v>
      </c>
      <c r="E74" s="50">
        <f>E73/E68</f>
        <v>108121.33333333333</v>
      </c>
      <c r="F74" s="48"/>
      <c r="G74" s="48">
        <f>SUM(E74:F74)</f>
        <v>108121.33333333333</v>
      </c>
    </row>
    <row r="75" spans="1:29" ht="38.85" customHeight="1" x14ac:dyDescent="0.25">
      <c r="A75" s="43"/>
      <c r="B75" s="46" t="s">
        <v>73</v>
      </c>
      <c r="C75" s="43" t="s">
        <v>70</v>
      </c>
      <c r="D75" s="43" t="s">
        <v>71</v>
      </c>
      <c r="E75" s="50">
        <f>E73/E70</f>
        <v>33945.069767441862</v>
      </c>
      <c r="F75" s="48"/>
      <c r="G75" s="48">
        <f>SUM(E75:F75)</f>
        <v>33945.069767441862</v>
      </c>
    </row>
    <row r="76" spans="1:29" ht="15.85" customHeight="1" x14ac:dyDescent="0.25">
      <c r="A76" s="43">
        <v>4</v>
      </c>
      <c r="B76" s="47" t="s">
        <v>74</v>
      </c>
      <c r="C76" s="43"/>
      <c r="D76" s="43"/>
      <c r="E76" s="32"/>
      <c r="F76" s="26"/>
      <c r="G76" s="26"/>
    </row>
    <row r="77" spans="1:29" ht="92.05" customHeight="1" x14ac:dyDescent="0.25">
      <c r="A77" s="43"/>
      <c r="B77" s="46" t="s">
        <v>75</v>
      </c>
      <c r="C77" s="43" t="s">
        <v>61</v>
      </c>
      <c r="D77" s="43" t="s">
        <v>65</v>
      </c>
      <c r="E77" s="51">
        <v>4</v>
      </c>
      <c r="F77" s="52"/>
      <c r="G77" s="53">
        <v>4</v>
      </c>
    </row>
    <row r="78" spans="1:29" ht="45.1" customHeight="1" x14ac:dyDescent="0.25">
      <c r="A78" s="43"/>
      <c r="B78" s="46" t="s">
        <v>76</v>
      </c>
      <c r="C78" s="43" t="s">
        <v>61</v>
      </c>
      <c r="D78" s="43" t="s">
        <v>65</v>
      </c>
      <c r="E78" s="54">
        <v>16</v>
      </c>
      <c r="F78" s="48"/>
      <c r="G78" s="55">
        <v>16</v>
      </c>
    </row>
    <row r="79" spans="1:29" ht="62" customHeight="1" x14ac:dyDescent="0.25">
      <c r="A79" s="43"/>
      <c r="B79" s="46" t="s">
        <v>77</v>
      </c>
      <c r="C79" s="43" t="s">
        <v>78</v>
      </c>
      <c r="D79" s="43" t="s">
        <v>65</v>
      </c>
      <c r="E79" s="56">
        <v>45</v>
      </c>
      <c r="F79" s="57"/>
      <c r="G79" s="57">
        <v>45</v>
      </c>
    </row>
    <row r="80" spans="1:29" ht="55.75" customHeight="1" x14ac:dyDescent="0.25">
      <c r="A80" s="43"/>
      <c r="B80" s="43" t="s">
        <v>79</v>
      </c>
      <c r="C80" s="43" t="s">
        <v>78</v>
      </c>
      <c r="D80" s="43" t="s">
        <v>65</v>
      </c>
      <c r="E80" s="54">
        <v>100</v>
      </c>
      <c r="F80" s="48"/>
      <c r="G80" s="55">
        <v>100</v>
      </c>
    </row>
    <row r="81" spans="1:7" ht="75.8" customHeight="1" x14ac:dyDescent="0.25">
      <c r="A81" s="43"/>
      <c r="B81" s="58" t="s">
        <v>45</v>
      </c>
      <c r="C81" s="43"/>
      <c r="D81" s="43"/>
      <c r="E81" s="59"/>
      <c r="F81" s="60"/>
      <c r="G81" s="55"/>
    </row>
    <row r="82" spans="1:7" ht="33.200000000000003" customHeight="1" x14ac:dyDescent="0.25">
      <c r="A82" s="43">
        <v>1</v>
      </c>
      <c r="B82" s="44" t="s">
        <v>56</v>
      </c>
      <c r="C82" s="43"/>
      <c r="D82" s="43"/>
      <c r="E82" s="59"/>
      <c r="F82" s="60"/>
      <c r="G82" s="55"/>
    </row>
    <row r="83" spans="1:7" ht="31.95" customHeight="1" x14ac:dyDescent="0.25">
      <c r="A83" s="43"/>
      <c r="B83" s="43" t="s">
        <v>80</v>
      </c>
      <c r="C83" s="43" t="s">
        <v>61</v>
      </c>
      <c r="D83" s="43" t="s">
        <v>62</v>
      </c>
      <c r="E83" s="61">
        <v>16</v>
      </c>
      <c r="F83" s="62"/>
      <c r="G83" s="63">
        <v>16</v>
      </c>
    </row>
    <row r="84" spans="1:7" ht="31.95" customHeight="1" x14ac:dyDescent="0.25">
      <c r="A84" s="43">
        <v>2</v>
      </c>
      <c r="B84" s="44" t="s">
        <v>63</v>
      </c>
      <c r="C84" s="43"/>
      <c r="D84" s="43"/>
      <c r="E84" s="64"/>
      <c r="F84" s="62"/>
      <c r="G84" s="63"/>
    </row>
    <row r="85" spans="1:7" ht="55.75" customHeight="1" x14ac:dyDescent="0.25">
      <c r="A85" s="43"/>
      <c r="B85" s="46" t="s">
        <v>81</v>
      </c>
      <c r="C85" s="43" t="s">
        <v>58</v>
      </c>
      <c r="D85" s="43" t="s">
        <v>67</v>
      </c>
      <c r="E85" s="65">
        <v>400</v>
      </c>
      <c r="F85" s="66"/>
      <c r="G85" s="66">
        <v>400</v>
      </c>
    </row>
    <row r="86" spans="1:7" ht="55.1" customHeight="1" x14ac:dyDescent="0.25">
      <c r="A86" s="43"/>
      <c r="B86" s="46" t="s">
        <v>82</v>
      </c>
      <c r="C86" s="43" t="s">
        <v>61</v>
      </c>
      <c r="D86" s="43" t="s">
        <v>67</v>
      </c>
      <c r="E86" s="65">
        <v>5000</v>
      </c>
      <c r="F86" s="66"/>
      <c r="G86" s="66">
        <v>5000</v>
      </c>
    </row>
    <row r="87" spans="1:7" ht="36.950000000000003" customHeight="1" x14ac:dyDescent="0.25">
      <c r="A87" s="43">
        <v>3</v>
      </c>
      <c r="B87" s="47" t="s">
        <v>68</v>
      </c>
      <c r="C87" s="43"/>
      <c r="D87" s="43"/>
      <c r="E87" s="64"/>
      <c r="F87" s="62"/>
      <c r="G87" s="63"/>
    </row>
    <row r="88" spans="1:7" ht="52" customHeight="1" x14ac:dyDescent="0.25">
      <c r="A88" s="43"/>
      <c r="B88" s="46" t="s">
        <v>83</v>
      </c>
      <c r="C88" s="43" t="s">
        <v>70</v>
      </c>
      <c r="D88" s="43" t="s">
        <v>71</v>
      </c>
      <c r="E88" s="50">
        <v>173</v>
      </c>
      <c r="F88" s="66"/>
      <c r="G88" s="67">
        <v>173</v>
      </c>
    </row>
    <row r="89" spans="1:7" ht="62" customHeight="1" x14ac:dyDescent="0.25">
      <c r="A89" s="43"/>
      <c r="B89" s="46" t="s">
        <v>84</v>
      </c>
      <c r="C89" s="43" t="s">
        <v>70</v>
      </c>
      <c r="D89" s="43" t="s">
        <v>71</v>
      </c>
      <c r="E89" s="50">
        <v>13.8</v>
      </c>
      <c r="F89" s="66"/>
      <c r="G89" s="67">
        <v>13.8</v>
      </c>
    </row>
    <row r="90" spans="1:7" ht="28.2" customHeight="1" x14ac:dyDescent="0.25">
      <c r="A90" s="43">
        <v>4</v>
      </c>
      <c r="B90" s="47" t="s">
        <v>74</v>
      </c>
      <c r="C90" s="43"/>
      <c r="D90" s="43"/>
      <c r="E90" s="59"/>
      <c r="F90" s="60"/>
      <c r="G90" s="55"/>
    </row>
    <row r="91" spans="1:7" ht="28.2" customHeight="1" x14ac:dyDescent="0.25">
      <c r="A91" s="43"/>
      <c r="B91" s="46" t="s">
        <v>85</v>
      </c>
      <c r="C91" s="43" t="s">
        <v>58</v>
      </c>
      <c r="D91" s="43" t="s">
        <v>65</v>
      </c>
      <c r="E91" s="54">
        <v>6800</v>
      </c>
      <c r="F91" s="55">
        <v>1000</v>
      </c>
      <c r="G91" s="55">
        <v>7800</v>
      </c>
    </row>
    <row r="92" spans="1:7" ht="56.35" customHeight="1" x14ac:dyDescent="0.25">
      <c r="A92" s="43"/>
      <c r="B92" s="43" t="s">
        <v>86</v>
      </c>
      <c r="C92" s="43" t="s">
        <v>78</v>
      </c>
      <c r="D92" s="43" t="s">
        <v>65</v>
      </c>
      <c r="E92" s="54">
        <v>100</v>
      </c>
      <c r="F92" s="60"/>
      <c r="G92" s="55">
        <v>100</v>
      </c>
    </row>
    <row r="93" spans="1:7" ht="56.35" customHeight="1" x14ac:dyDescent="0.25">
      <c r="A93" s="43"/>
      <c r="B93" s="68" t="s">
        <v>46</v>
      </c>
      <c r="C93" s="43"/>
      <c r="D93" s="43"/>
      <c r="E93" s="60"/>
      <c r="F93" s="60"/>
      <c r="G93" s="55"/>
    </row>
    <row r="94" spans="1:7" ht="29.45" customHeight="1" x14ac:dyDescent="0.25">
      <c r="A94" s="43">
        <v>1</v>
      </c>
      <c r="B94" s="44" t="s">
        <v>56</v>
      </c>
      <c r="C94" s="43"/>
      <c r="D94" s="43"/>
      <c r="E94" s="60"/>
      <c r="F94" s="60"/>
      <c r="G94" s="55"/>
    </row>
    <row r="95" spans="1:7" ht="56.35" customHeight="1" x14ac:dyDescent="0.25">
      <c r="A95" s="43"/>
      <c r="B95" s="43" t="s">
        <v>87</v>
      </c>
      <c r="C95" s="43" t="s">
        <v>61</v>
      </c>
      <c r="D95" s="43" t="s">
        <v>62</v>
      </c>
      <c r="E95" s="55">
        <v>3</v>
      </c>
      <c r="F95" s="60"/>
      <c r="G95" s="55">
        <v>3</v>
      </c>
    </row>
    <row r="96" spans="1:7" ht="56.35" customHeight="1" x14ac:dyDescent="0.25">
      <c r="A96" s="43"/>
      <c r="B96" s="43" t="s">
        <v>88</v>
      </c>
      <c r="C96" s="43" t="s">
        <v>70</v>
      </c>
      <c r="D96" s="43" t="s">
        <v>89</v>
      </c>
      <c r="E96" s="48">
        <v>0</v>
      </c>
      <c r="F96" s="48"/>
      <c r="G96" s="48">
        <v>0</v>
      </c>
    </row>
    <row r="97" spans="1:7" ht="26.3" customHeight="1" x14ac:dyDescent="0.25">
      <c r="A97" s="43">
        <v>2</v>
      </c>
      <c r="B97" s="44" t="s">
        <v>63</v>
      </c>
      <c r="C97" s="43"/>
      <c r="D97" s="43"/>
      <c r="E97" s="60"/>
      <c r="F97" s="60"/>
      <c r="G97" s="55"/>
    </row>
    <row r="98" spans="1:7" ht="64.5" customHeight="1" x14ac:dyDescent="0.25">
      <c r="A98" s="43"/>
      <c r="B98" s="43" t="s">
        <v>90</v>
      </c>
      <c r="C98" s="43" t="s">
        <v>91</v>
      </c>
      <c r="D98" s="43" t="s">
        <v>92</v>
      </c>
      <c r="E98" s="55">
        <v>3000</v>
      </c>
      <c r="F98" s="55"/>
      <c r="G98" s="55">
        <v>3000</v>
      </c>
    </row>
    <row r="99" spans="1:7" ht="65.75" customHeight="1" x14ac:dyDescent="0.25">
      <c r="A99" s="43">
        <v>3</v>
      </c>
      <c r="B99" s="43" t="s">
        <v>93</v>
      </c>
      <c r="C99" s="43" t="s">
        <v>61</v>
      </c>
      <c r="D99" s="43" t="s">
        <v>92</v>
      </c>
      <c r="E99" s="55">
        <v>60</v>
      </c>
      <c r="F99" s="55"/>
      <c r="G99" s="55">
        <v>60</v>
      </c>
    </row>
    <row r="100" spans="1:7" ht="25.05" customHeight="1" x14ac:dyDescent="0.25">
      <c r="A100" s="43"/>
      <c r="B100" s="47" t="s">
        <v>68</v>
      </c>
      <c r="C100" s="43"/>
      <c r="D100" s="43"/>
      <c r="E100" s="60"/>
      <c r="F100" s="60"/>
      <c r="G100" s="48"/>
    </row>
    <row r="101" spans="1:7" ht="56.35" customHeight="1" x14ac:dyDescent="0.25">
      <c r="A101" s="43"/>
      <c r="B101" s="43" t="s">
        <v>94</v>
      </c>
      <c r="C101" s="43" t="s">
        <v>70</v>
      </c>
      <c r="D101" s="43" t="s">
        <v>71</v>
      </c>
      <c r="E101" s="48">
        <v>0</v>
      </c>
      <c r="F101" s="60"/>
      <c r="G101" s="48">
        <v>0</v>
      </c>
    </row>
    <row r="102" spans="1:7" ht="56.35" customHeight="1" x14ac:dyDescent="0.25">
      <c r="A102" s="43">
        <v>4</v>
      </c>
      <c r="B102" s="43" t="s">
        <v>95</v>
      </c>
      <c r="C102" s="43" t="s">
        <v>70</v>
      </c>
      <c r="D102" s="43" t="s">
        <v>71</v>
      </c>
      <c r="E102" s="48">
        <v>0</v>
      </c>
      <c r="F102" s="60"/>
      <c r="G102" s="48">
        <v>0</v>
      </c>
    </row>
    <row r="103" spans="1:7" ht="56.35" customHeight="1" x14ac:dyDescent="0.25">
      <c r="A103" s="43"/>
      <c r="B103" s="47" t="s">
        <v>74</v>
      </c>
      <c r="C103" s="43"/>
      <c r="D103" s="43"/>
      <c r="E103" s="60"/>
      <c r="F103" s="60"/>
      <c r="G103" s="55"/>
    </row>
    <row r="104" spans="1:7" ht="56.35" customHeight="1" x14ac:dyDescent="0.25">
      <c r="A104" s="43"/>
      <c r="B104" s="46" t="s">
        <v>96</v>
      </c>
      <c r="C104" s="43" t="s">
        <v>91</v>
      </c>
      <c r="D104" s="43" t="s">
        <v>97</v>
      </c>
      <c r="E104" s="55">
        <v>60</v>
      </c>
      <c r="F104" s="60"/>
      <c r="G104" s="55">
        <v>60</v>
      </c>
    </row>
    <row r="105" spans="1:7" ht="56.35" customHeight="1" x14ac:dyDescent="0.25">
      <c r="A105" s="69"/>
      <c r="B105" s="43" t="s">
        <v>98</v>
      </c>
      <c r="C105" s="43" t="s">
        <v>78</v>
      </c>
      <c r="D105" s="43" t="s">
        <v>71</v>
      </c>
      <c r="E105" s="55">
        <v>100</v>
      </c>
      <c r="F105" s="60"/>
      <c r="G105" s="55">
        <v>100</v>
      </c>
    </row>
    <row r="106" spans="1:7" ht="45.7" customHeight="1" x14ac:dyDescent="0.3">
      <c r="A106" s="93"/>
      <c r="B106" s="93"/>
      <c r="C106" s="70"/>
      <c r="D106" s="71"/>
      <c r="E106" s="40"/>
      <c r="F106" s="40"/>
      <c r="G106" s="40"/>
    </row>
    <row r="107" spans="1:7" ht="55.1" customHeight="1" x14ac:dyDescent="0.3">
      <c r="A107" s="93" t="s">
        <v>99</v>
      </c>
      <c r="B107" s="93"/>
      <c r="C107" s="72"/>
      <c r="D107" s="73"/>
      <c r="E107" s="74"/>
      <c r="F107" s="84"/>
      <c r="G107" s="85"/>
    </row>
    <row r="108" spans="1:7" ht="15.65" x14ac:dyDescent="0.3">
      <c r="A108" s="2"/>
      <c r="B108" s="72"/>
      <c r="C108" s="3"/>
      <c r="D108" s="75" t="s">
        <v>100</v>
      </c>
      <c r="E108" s="3"/>
      <c r="F108" s="79" t="s">
        <v>101</v>
      </c>
      <c r="G108" s="80"/>
    </row>
    <row r="109" spans="1:7" ht="15.85" customHeight="1" x14ac:dyDescent="0.3">
      <c r="A109" s="81" t="s">
        <v>102</v>
      </c>
      <c r="B109" s="81"/>
      <c r="C109" s="3"/>
      <c r="D109" s="73"/>
      <c r="E109" s="3"/>
      <c r="F109" s="82" t="s">
        <v>103</v>
      </c>
      <c r="G109" s="83"/>
    </row>
    <row r="110" spans="1:7" ht="15.65" customHeight="1" x14ac:dyDescent="0.3">
      <c r="A110" s="81" t="s">
        <v>104</v>
      </c>
      <c r="B110" s="81"/>
      <c r="C110" s="24"/>
      <c r="D110" s="75" t="s">
        <v>100</v>
      </c>
      <c r="E110" s="3"/>
      <c r="F110" s="79" t="s">
        <v>101</v>
      </c>
      <c r="G110" s="80"/>
    </row>
    <row r="111" spans="1:7" ht="15.65" x14ac:dyDescent="0.3">
      <c r="A111" s="30" t="s">
        <v>105</v>
      </c>
      <c r="B111" s="28"/>
      <c r="C111" s="24"/>
      <c r="D111" s="24"/>
      <c r="E111" s="3"/>
      <c r="F111" s="76"/>
      <c r="G111" s="76"/>
    </row>
    <row r="112" spans="1:7" ht="60.1" customHeight="1" x14ac:dyDescent="0.3">
      <c r="A112" s="81" t="s">
        <v>106</v>
      </c>
      <c r="B112" s="81"/>
      <c r="C112" s="28"/>
      <c r="D112" s="73"/>
      <c r="E112" s="74"/>
      <c r="F112" s="84" t="s">
        <v>107</v>
      </c>
      <c r="G112" s="85"/>
    </row>
    <row r="113" spans="1:7" ht="15.65" x14ac:dyDescent="0.3">
      <c r="A113" s="2"/>
      <c r="B113" s="28"/>
      <c r="C113" s="24"/>
      <c r="D113" s="75" t="s">
        <v>100</v>
      </c>
      <c r="E113" s="3"/>
      <c r="F113" s="79" t="s">
        <v>101</v>
      </c>
      <c r="G113" s="80"/>
    </row>
    <row r="114" spans="1:7" ht="15.65" x14ac:dyDescent="0.3">
      <c r="A114" s="77" t="s">
        <v>108</v>
      </c>
      <c r="B114" s="24"/>
      <c r="C114" s="3"/>
      <c r="D114" s="3"/>
      <c r="E114" s="3"/>
      <c r="F114" s="76"/>
      <c r="G114" s="76"/>
    </row>
    <row r="115" spans="1:7" ht="15.65" x14ac:dyDescent="0.3">
      <c r="A115" s="78" t="s">
        <v>109</v>
      </c>
      <c r="B115" s="3"/>
      <c r="C115" s="3"/>
      <c r="D115" s="3"/>
      <c r="E115" s="3"/>
      <c r="F115" s="3"/>
      <c r="G115" s="3"/>
    </row>
    <row r="116" spans="1:7" ht="15.65" x14ac:dyDescent="0.3">
      <c r="A116" s="3"/>
      <c r="B116" s="3"/>
      <c r="C116" s="3"/>
      <c r="D116" s="3"/>
      <c r="E116" s="3"/>
      <c r="F116" s="3"/>
      <c r="G116" s="3"/>
    </row>
    <row r="117" spans="1:7" ht="15.65" x14ac:dyDescent="0.3">
      <c r="B117" s="3"/>
    </row>
  </sheetData>
  <mergeCells count="56">
    <mergeCell ref="E9:G9"/>
    <mergeCell ref="F1:G3"/>
    <mergeCell ref="E5:G5"/>
    <mergeCell ref="E6:G6"/>
    <mergeCell ref="E7:G7"/>
    <mergeCell ref="E8:G8"/>
    <mergeCell ref="E10:G10"/>
    <mergeCell ref="A13:G13"/>
    <mergeCell ref="A14:G14"/>
    <mergeCell ref="D16:E16"/>
    <mergeCell ref="A17:C17"/>
    <mergeCell ref="D17:E17"/>
    <mergeCell ref="O20:P20"/>
    <mergeCell ref="L17:M17"/>
    <mergeCell ref="O17:P17"/>
    <mergeCell ref="D18:F18"/>
    <mergeCell ref="I18:K18"/>
    <mergeCell ref="L18:M18"/>
    <mergeCell ref="O18:P18"/>
    <mergeCell ref="A19:C19"/>
    <mergeCell ref="D19:E19"/>
    <mergeCell ref="E20:F20"/>
    <mergeCell ref="I20:K20"/>
    <mergeCell ref="L20:M20"/>
    <mergeCell ref="C31:G31"/>
    <mergeCell ref="E21:F21"/>
    <mergeCell ref="K21:M21"/>
    <mergeCell ref="N21:O21"/>
    <mergeCell ref="K22:L22"/>
    <mergeCell ref="M22:O22"/>
    <mergeCell ref="B23:G23"/>
    <mergeCell ref="B24:G24"/>
    <mergeCell ref="B25:G25"/>
    <mergeCell ref="B27:G27"/>
    <mergeCell ref="B28:G28"/>
    <mergeCell ref="B29:G29"/>
    <mergeCell ref="F108:G108"/>
    <mergeCell ref="B32:G32"/>
    <mergeCell ref="B33:G33"/>
    <mergeCell ref="B35:G35"/>
    <mergeCell ref="B36:G36"/>
    <mergeCell ref="A46:B46"/>
    <mergeCell ref="A49:A50"/>
    <mergeCell ref="B49:G49"/>
    <mergeCell ref="A57:B57"/>
    <mergeCell ref="B60:G60"/>
    <mergeCell ref="A106:B106"/>
    <mergeCell ref="A107:B107"/>
    <mergeCell ref="F107:G107"/>
    <mergeCell ref="F113:G113"/>
    <mergeCell ref="A109:B109"/>
    <mergeCell ref="F109:G109"/>
    <mergeCell ref="A110:B110"/>
    <mergeCell ref="F110:G110"/>
    <mergeCell ref="A112:B112"/>
    <mergeCell ref="F112:G112"/>
  </mergeCells>
  <pageMargins left="0.31496062992125984" right="0.15748031496062992" top="0.47244094488188976" bottom="0.15748031496062992" header="0.31496062992125984" footer="0.23622047244094488"/>
  <pageSetup paperSize="9" scale="65" orientation="landscape" verticalDpi="4294967295" r:id="rId1"/>
  <rowBreaks count="4" manualBreakCount="4">
    <brk id="29" max="8" man="1"/>
    <brk id="58" max="8" man="1"/>
    <brk id="79" max="8" man="1"/>
    <brk id="11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паспорт 19.10</vt:lpstr>
      <vt:lpstr>'паспорт 19.10'!Область_печати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PC_PBnn</dc:creator>
  <cp:lastModifiedBy>PC_PBnn</cp:lastModifiedBy>
  <cp:lastPrinted>2020-05-25T13:02:53Z</cp:lastPrinted>
  <dcterms:created xsi:type="dcterms:W3CDTF">2020-05-25T09:45:52Z</dcterms:created>
  <dcterms:modified xsi:type="dcterms:W3CDTF">2020-10-20T06:17:57Z</dcterms:modified>
</cp:coreProperties>
</file>