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99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69" i="1" l="1"/>
  <c r="F64" i="1"/>
  <c r="F65" i="1"/>
  <c r="F66" i="1"/>
  <c r="F67" i="1"/>
  <c r="F68" i="1"/>
  <c r="F63" i="1"/>
  <c r="F62" i="1"/>
  <c r="F61" i="1"/>
  <c r="F56" i="1"/>
  <c r="F57" i="1"/>
  <c r="F58" i="1"/>
  <c r="F59" i="1"/>
  <c r="F60" i="1"/>
  <c r="F55" i="1"/>
  <c r="F54" i="1"/>
  <c r="F53" i="1"/>
  <c r="F43" i="1"/>
  <c r="F44" i="1"/>
  <c r="F45" i="1"/>
  <c r="F46" i="1"/>
  <c r="F47" i="1"/>
  <c r="F48" i="1"/>
  <c r="F49" i="1"/>
  <c r="F50" i="1"/>
  <c r="F51" i="1"/>
  <c r="F52" i="1"/>
  <c r="F42" i="1"/>
  <c r="F41" i="1"/>
  <c r="F40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6" i="1"/>
  <c r="F15" i="1"/>
  <c r="F14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<sst xmlns="http://schemas.openxmlformats.org/spreadsheetml/2006/main" count="238" uniqueCount="198">
  <si>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</si>
  <si>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</si>
  <si>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</si>
  <si>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</si>
  <si>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</si>
  <si>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</si>
  <si>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</si>
  <si>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</si>
  <si>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</si>
  <si>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</si>
  <si>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</si>
  <si>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</si>
  <si>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</si>
  <si>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</si>
  <si>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</si>
  <si>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</si>
  <si>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</si>
  <si>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</si>
  <si>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</si>
  <si>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</si>
  <si>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</si>
  <si>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</si>
  <si>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</si>
  <si>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</si>
  <si>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</si>
  <si>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</si>
  <si>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</si>
  <si>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</si>
  <si>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</si>
  <si>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</si>
  <si>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</si>
  <si>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</si>
  <si>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</si>
  <si>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</si>
  <si>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</si>
  <si>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</si>
  <si>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</si>
  <si>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</si>
  <si>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</si>
  <si>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</si>
  <si>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</si>
  <si>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</si>
  <si>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</si>
  <si>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</si>
  <si>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</si>
  <si>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</si>
  <si>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</si>
  <si>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</si>
  <si>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</si>
  <si>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</si>
  <si>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</si>
  <si>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</si>
  <si>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</si>
  <si>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0116016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</si>
  <si>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</si>
  <si>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</si>
  <si>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</si>
  <si>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</si>
  <si>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</si>
  <si>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</si>
  <si>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</si>
  <si>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</si>
  <si>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</si>
  <si>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</si>
  <si>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</si>
  <si>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</si>
  <si>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</si>
  <si>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</si>
  <si>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</si>
  <si>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</si>
  <si>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</si>
  <si>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>Інша діяльність у сфері житлово-комунального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</si>
  <si>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</si>
  <si>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</si>
  <si>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</si>
  <si>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</si>
  <si>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</si>
  <si>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</si>
  <si>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</si>
  <si>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</si>
  <si>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</si>
  <si>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</si>
  <si>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</si>
  <si>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</si>
  <si>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</si>
  <si>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</si>
  <si>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</si>
  <si>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</si>
  <si>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</si>
  <si>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</si>
  <si>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</si>
  <si>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</si>
  <si>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</si>
  <si>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</si>
  <si>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</si>
  <si>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</si>
  <si>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</si>
  <si>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</si>
  <si>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</si>
  <si>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</si>
  <si>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</si>
  <si>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</si>
  <si>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</si>
  <si>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</si>
  <si>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</si>
  <si>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</si>
  <si>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</si>
  <si>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</si>
  <si>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</si>
  <si>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</si>
  <si>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</si>
  <si>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</si>
  <si>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</si>
  <si>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</si>
  <si>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</si>
  <si>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</si>
  <si>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</si>
  <si>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</si>
  <si>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</si>
  <si>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</si>
  <si>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</si>
  <si>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</si>
  <si>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</si>
  <si>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</si>
  <si>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</si>
  <si>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</si>
  <si>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</si>
  <si>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</si>
  <si>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</si>
  <si>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</si>
  <si>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</si>
  <si>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</si>
  <si>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</si>
  <si>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</si>
  <si>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</si>
  <si>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</si>
  <si>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</si>
  <si>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</si>
  <si>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</si>
  <si>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</si>
  <si>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</si>
  <si>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</si>
  <si>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</si>
  <si>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</si>
  <si>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</si>
  <si>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</si>
  <si>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</si>
  <si>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</si>
  <si>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</si>
  <si>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</si>
  <si>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</si>
  <si>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</si>
  <si>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</si>
  <si>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</si>
  <si>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</si>
  <si>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</si>
  <si>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</si>
  <si>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</si>
  <si>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</si>
  <si>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</si>
  <si>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</si>
  <si>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</si>
  <si>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</si>
  <si>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</si>
  <si>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</si>
  <si>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</si>
  <si>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</si>
  <si>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</si>
  <si>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</si>
  <si>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</si>
  <si>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</si>
  <si>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</si>
  <si>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</si>
  <si>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</si>
  <si>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</si>
  <si>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</si>
  <si>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</si>
  <si>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</si>
  <si>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</si>
  <si>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</si>
  <si>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</si>
  <si>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3719430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</si>
  <si>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</si>
  <si>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</si>
  <si>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</si>
  <si>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</si>
  <si>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</si>
  <si>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</si>
  <si>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</si>
  <si>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</si>
  <si>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</si>
  <si>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</si>
  <si>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Міський голова</t>
  </si>
  <si>
    <t>Примаков Г.А.</t>
  </si>
  <si>
    <t>7423010100</t>
  </si>
  <si>
    <t>(код бюджету)</t>
  </si>
  <si>
    <t>до рішення №150 40-ої сесії сьомого скликання Менської міської ради від 03.07.2020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</si>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</sst>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topLeftCell="E1" workbookViewId="0">
      <selection activeCell="M2" sqref="M2:P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26.25" customHeight="1" x14ac:dyDescent="0.2">
      <c r="M2" s="25" t="s">
        <v>196</v>
      </c>
      <c r="N2" s="25"/>
      <c r="O2" s="25"/>
      <c r="P2" s="25"/>
    </row>
    <row r="3" spans="1:16" ht="42" customHeight="1" x14ac:dyDescent="0.2">
      <c r="M3" s="25" t="s">
        <v>197</v>
      </c>
      <c r="N3" s="25"/>
      <c r="O3" s="25"/>
      <c r="P3" s="25"/>
    </row>
    <row r="5" spans="1:16" x14ac:dyDescent="0.2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A7" s="22" t="s">
        <v>194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195</v>
      </c>
      <c r="P8" s="1" t="s">
        <v>3</v>
      </c>
    </row>
    <row r="9" spans="1:16" x14ac:dyDescent="0.2">
      <c r="A9" s="28" t="s">
        <v>4</v>
      </c>
      <c r="B9" s="28" t="s">
        <v>5</v>
      </c>
      <c r="C9" s="28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40042157</v>
      </c>
      <c r="F14" s="11">
        <f>E14</f>
        <v>40042157</v>
      </c>
      <c r="G14" s="11">
        <v>17865228</v>
      </c>
      <c r="H14" s="11">
        <v>1867619</v>
      </c>
      <c r="I14" s="11">
        <v>0</v>
      </c>
      <c r="J14" s="10">
        <v>4687881.8500000006</v>
      </c>
      <c r="K14" s="11">
        <v>3045881</v>
      </c>
      <c r="L14" s="11">
        <v>1382116.25</v>
      </c>
      <c r="M14" s="11">
        <v>200500</v>
      </c>
      <c r="N14" s="11">
        <v>17172.8</v>
      </c>
      <c r="O14" s="11">
        <v>3305765.6</v>
      </c>
      <c r="P14" s="10">
        <f t="shared" ref="P14:P45" si="0">E14+J14</f>
        <v>44730038.850000001</v>
      </c>
    </row>
    <row r="15" spans="1:16" ht="76.5" x14ac:dyDescent="0.2">
      <c r="A15" s="6" t="s">
        <v>20</v>
      </c>
      <c r="B15" s="7"/>
      <c r="C15" s="8"/>
      <c r="D15" s="9" t="s">
        <v>21</v>
      </c>
      <c r="E15" s="10">
        <v>40042157</v>
      </c>
      <c r="F15" s="11">
        <f>E15</f>
        <v>40042157</v>
      </c>
      <c r="G15" s="11">
        <v>17865228</v>
      </c>
      <c r="H15" s="11">
        <v>1867619</v>
      </c>
      <c r="I15" s="11">
        <v>0</v>
      </c>
      <c r="J15" s="10">
        <v>4687881.8500000006</v>
      </c>
      <c r="K15" s="11">
        <v>3045881</v>
      </c>
      <c r="L15" s="11">
        <v>1382116.25</v>
      </c>
      <c r="M15" s="11">
        <v>200500</v>
      </c>
      <c r="N15" s="11">
        <v>17172.8</v>
      </c>
      <c r="O15" s="11">
        <v>3305765.6</v>
      </c>
      <c r="P15" s="10">
        <f t="shared" si="0"/>
        <v>44730038.850000001</v>
      </c>
    </row>
    <row r="16" spans="1:16" ht="63.75" x14ac:dyDescent="0.2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14233200</v>
      </c>
      <c r="F16" s="16">
        <f>E16</f>
        <v>14233200</v>
      </c>
      <c r="G16" s="16">
        <v>10400000</v>
      </c>
      <c r="H16" s="16">
        <v>425200</v>
      </c>
      <c r="I16" s="16">
        <v>0</v>
      </c>
      <c r="J16" s="15">
        <v>100000</v>
      </c>
      <c r="K16" s="16">
        <v>100000</v>
      </c>
      <c r="L16" s="16">
        <v>0</v>
      </c>
      <c r="M16" s="16">
        <v>0</v>
      </c>
      <c r="N16" s="16">
        <v>0</v>
      </c>
      <c r="O16" s="16">
        <v>100000</v>
      </c>
      <c r="P16" s="15">
        <f t="shared" si="0"/>
        <v>14333200</v>
      </c>
    </row>
    <row r="17" spans="1:16" x14ac:dyDescent="0.2">
      <c r="A17" s="12" t="s">
        <v>26</v>
      </c>
      <c r="B17" s="12" t="s">
        <v>28</v>
      </c>
      <c r="C17" s="13" t="s">
        <v>27</v>
      </c>
      <c r="D17" s="14" t="s">
        <v>29</v>
      </c>
      <c r="E17" s="15">
        <v>1060000</v>
      </c>
      <c r="F17" s="16">
        <f t="shared" ref="F17:F39" si="1">E17</f>
        <v>1060000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1060000</v>
      </c>
    </row>
    <row r="18" spans="1:16" ht="51" x14ac:dyDescent="0.2">
      <c r="A18" s="12" t="s">
        <v>30</v>
      </c>
      <c r="B18" s="12" t="s">
        <v>32</v>
      </c>
      <c r="C18" s="13" t="s">
        <v>31</v>
      </c>
      <c r="D18" s="14" t="s">
        <v>33</v>
      </c>
      <c r="E18" s="15">
        <v>6993600</v>
      </c>
      <c r="F18" s="16">
        <f t="shared" si="1"/>
        <v>6993600</v>
      </c>
      <c r="G18" s="16">
        <v>4906000</v>
      </c>
      <c r="H18" s="16">
        <v>424700</v>
      </c>
      <c r="I18" s="16">
        <v>0</v>
      </c>
      <c r="J18" s="15">
        <v>933700</v>
      </c>
      <c r="K18" s="16">
        <v>41000</v>
      </c>
      <c r="L18" s="16">
        <v>854200</v>
      </c>
      <c r="M18" s="16">
        <v>159500</v>
      </c>
      <c r="N18" s="16">
        <v>0</v>
      </c>
      <c r="O18" s="16">
        <v>79500</v>
      </c>
      <c r="P18" s="15">
        <f t="shared" si="0"/>
        <v>7927300</v>
      </c>
    </row>
    <row r="19" spans="1:16" ht="25.5" x14ac:dyDescent="0.2">
      <c r="A19" s="12" t="s">
        <v>34</v>
      </c>
      <c r="B19" s="12" t="s">
        <v>36</v>
      </c>
      <c r="C19" s="13" t="s">
        <v>35</v>
      </c>
      <c r="D19" s="14" t="s">
        <v>37</v>
      </c>
      <c r="E19" s="15">
        <v>1528638</v>
      </c>
      <c r="F19" s="16">
        <f t="shared" si="1"/>
        <v>1528638</v>
      </c>
      <c r="G19" s="16">
        <v>1018228</v>
      </c>
      <c r="H19" s="16">
        <v>80000</v>
      </c>
      <c r="I19" s="16">
        <v>0</v>
      </c>
      <c r="J19" s="15">
        <v>129000</v>
      </c>
      <c r="K19" s="16">
        <v>99000</v>
      </c>
      <c r="L19" s="16">
        <v>30000</v>
      </c>
      <c r="M19" s="16">
        <v>0</v>
      </c>
      <c r="N19" s="16">
        <v>0</v>
      </c>
      <c r="O19" s="16">
        <v>99000</v>
      </c>
      <c r="P19" s="15">
        <f t="shared" si="0"/>
        <v>1657638</v>
      </c>
    </row>
    <row r="20" spans="1:16" ht="25.5" x14ac:dyDescent="0.2">
      <c r="A20" s="12" t="s">
        <v>38</v>
      </c>
      <c r="B20" s="12" t="s">
        <v>40</v>
      </c>
      <c r="C20" s="13" t="s">
        <v>39</v>
      </c>
      <c r="D20" s="14" t="s">
        <v>41</v>
      </c>
      <c r="E20" s="15">
        <v>608500</v>
      </c>
      <c r="F20" s="16">
        <f t="shared" si="1"/>
        <v>608500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608500</v>
      </c>
    </row>
    <row r="21" spans="1:16" ht="25.5" x14ac:dyDescent="0.2">
      <c r="A21" s="12" t="s">
        <v>42</v>
      </c>
      <c r="B21" s="12" t="s">
        <v>44</v>
      </c>
      <c r="C21" s="13" t="s">
        <v>43</v>
      </c>
      <c r="D21" s="14" t="s">
        <v>45</v>
      </c>
      <c r="E21" s="15">
        <v>150300</v>
      </c>
      <c r="F21" s="16">
        <f t="shared" si="1"/>
        <v>150300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150300</v>
      </c>
    </row>
    <row r="22" spans="1:16" ht="25.5" x14ac:dyDescent="0.2">
      <c r="A22" s="12" t="s">
        <v>46</v>
      </c>
      <c r="B22" s="12" t="s">
        <v>47</v>
      </c>
      <c r="C22" s="13" t="s">
        <v>43</v>
      </c>
      <c r="D22" s="14" t="s">
        <v>48</v>
      </c>
      <c r="E22" s="15">
        <v>60700</v>
      </c>
      <c r="F22" s="16">
        <f t="shared" si="1"/>
        <v>60700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60700</v>
      </c>
    </row>
    <row r="23" spans="1:16" ht="25.5" x14ac:dyDescent="0.2">
      <c r="A23" s="12" t="s">
        <v>49</v>
      </c>
      <c r="B23" s="12" t="s">
        <v>51</v>
      </c>
      <c r="C23" s="13" t="s">
        <v>50</v>
      </c>
      <c r="D23" s="14" t="s">
        <v>52</v>
      </c>
      <c r="E23" s="15">
        <v>0</v>
      </c>
      <c r="F23" s="16">
        <f t="shared" si="1"/>
        <v>0</v>
      </c>
      <c r="G23" s="16">
        <v>0</v>
      </c>
      <c r="H23" s="16">
        <v>0</v>
      </c>
      <c r="I23" s="16">
        <v>0</v>
      </c>
      <c r="J23" s="15">
        <v>250000</v>
      </c>
      <c r="K23" s="16">
        <v>250000</v>
      </c>
      <c r="L23" s="16">
        <v>0</v>
      </c>
      <c r="M23" s="16">
        <v>0</v>
      </c>
      <c r="N23" s="16">
        <v>0</v>
      </c>
      <c r="O23" s="16">
        <v>250000</v>
      </c>
      <c r="P23" s="15">
        <f t="shared" si="0"/>
        <v>250000</v>
      </c>
    </row>
    <row r="24" spans="1:16" ht="38.25" x14ac:dyDescent="0.2">
      <c r="A24" s="12" t="s">
        <v>53</v>
      </c>
      <c r="B24" s="12" t="s">
        <v>54</v>
      </c>
      <c r="C24" s="13" t="s">
        <v>50</v>
      </c>
      <c r="D24" s="14" t="s">
        <v>55</v>
      </c>
      <c r="E24" s="15">
        <v>100000</v>
      </c>
      <c r="F24" s="16">
        <f t="shared" si="1"/>
        <v>100000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100000</v>
      </c>
    </row>
    <row r="25" spans="1:16" ht="51" x14ac:dyDescent="0.2">
      <c r="A25" s="12" t="s">
        <v>56</v>
      </c>
      <c r="B25" s="12" t="s">
        <v>57</v>
      </c>
      <c r="C25" s="13" t="s">
        <v>50</v>
      </c>
      <c r="D25" s="14" t="s">
        <v>58</v>
      </c>
      <c r="E25" s="15">
        <v>6150000</v>
      </c>
      <c r="F25" s="16">
        <f t="shared" si="1"/>
        <v>6150000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6150000</v>
      </c>
    </row>
    <row r="26" spans="1:16" x14ac:dyDescent="0.2">
      <c r="A26" s="12" t="s">
        <v>59</v>
      </c>
      <c r="B26" s="12" t="s">
        <v>60</v>
      </c>
      <c r="C26" s="13" t="s">
        <v>50</v>
      </c>
      <c r="D26" s="14" t="s">
        <v>61</v>
      </c>
      <c r="E26" s="15">
        <v>2434219</v>
      </c>
      <c r="F26" s="16">
        <f t="shared" si="1"/>
        <v>2434219</v>
      </c>
      <c r="G26" s="16">
        <v>41000</v>
      </c>
      <c r="H26" s="16">
        <v>854219</v>
      </c>
      <c r="I26" s="16">
        <v>0</v>
      </c>
      <c r="J26" s="15">
        <v>294584.8</v>
      </c>
      <c r="K26" s="16">
        <v>105300</v>
      </c>
      <c r="L26" s="16">
        <v>158172.79999999999</v>
      </c>
      <c r="M26" s="16">
        <v>41000</v>
      </c>
      <c r="N26" s="16">
        <v>17172.8</v>
      </c>
      <c r="O26" s="16">
        <v>136412</v>
      </c>
      <c r="P26" s="15">
        <f t="shared" si="0"/>
        <v>2728803.8</v>
      </c>
    </row>
    <row r="27" spans="1:16" x14ac:dyDescent="0.2">
      <c r="A27" s="12" t="s">
        <v>62</v>
      </c>
      <c r="B27" s="12" t="s">
        <v>63</v>
      </c>
      <c r="C27" s="13" t="s">
        <v>50</v>
      </c>
      <c r="D27" s="14" t="s">
        <v>64</v>
      </c>
      <c r="E27" s="15">
        <v>450000</v>
      </c>
      <c r="F27" s="16">
        <f t="shared" si="1"/>
        <v>450000</v>
      </c>
      <c r="G27" s="16">
        <v>0</v>
      </c>
      <c r="H27" s="16">
        <v>0</v>
      </c>
      <c r="I27" s="16">
        <v>0</v>
      </c>
      <c r="J27" s="15">
        <v>144000</v>
      </c>
      <c r="K27" s="16">
        <v>144000</v>
      </c>
      <c r="L27" s="16">
        <v>0</v>
      </c>
      <c r="M27" s="16">
        <v>0</v>
      </c>
      <c r="N27" s="16">
        <v>0</v>
      </c>
      <c r="O27" s="16">
        <v>144000</v>
      </c>
      <c r="P27" s="15">
        <f t="shared" si="0"/>
        <v>594000</v>
      </c>
    </row>
    <row r="28" spans="1:16" ht="76.5" x14ac:dyDescent="0.2">
      <c r="A28" s="12" t="s">
        <v>65</v>
      </c>
      <c r="B28" s="12" t="s">
        <v>67</v>
      </c>
      <c r="C28" s="13" t="s">
        <v>66</v>
      </c>
      <c r="D28" s="14" t="s">
        <v>68</v>
      </c>
      <c r="E28" s="15">
        <v>840000</v>
      </c>
      <c r="F28" s="16">
        <f t="shared" si="1"/>
        <v>840000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840000</v>
      </c>
    </row>
    <row r="29" spans="1:16" ht="25.5" x14ac:dyDescent="0.2">
      <c r="A29" s="12" t="s">
        <v>69</v>
      </c>
      <c r="B29" s="12" t="s">
        <v>70</v>
      </c>
      <c r="C29" s="13" t="s">
        <v>66</v>
      </c>
      <c r="D29" s="14" t="s">
        <v>71</v>
      </c>
      <c r="E29" s="15">
        <v>0</v>
      </c>
      <c r="F29" s="16">
        <f t="shared" si="1"/>
        <v>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0</v>
      </c>
    </row>
    <row r="30" spans="1:16" ht="25.5" x14ac:dyDescent="0.2">
      <c r="A30" s="12" t="s">
        <v>72</v>
      </c>
      <c r="B30" s="12" t="s">
        <v>74</v>
      </c>
      <c r="C30" s="13" t="s">
        <v>73</v>
      </c>
      <c r="D30" s="14" t="s">
        <v>75</v>
      </c>
      <c r="E30" s="15">
        <v>0</v>
      </c>
      <c r="F30" s="16">
        <f t="shared" si="1"/>
        <v>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0</v>
      </c>
    </row>
    <row r="31" spans="1:16" x14ac:dyDescent="0.2">
      <c r="A31" s="12" t="s">
        <v>76</v>
      </c>
      <c r="B31" s="12" t="s">
        <v>77</v>
      </c>
      <c r="C31" s="13" t="s">
        <v>73</v>
      </c>
      <c r="D31" s="14" t="s">
        <v>78</v>
      </c>
      <c r="E31" s="15">
        <v>0</v>
      </c>
      <c r="F31" s="16">
        <f t="shared" si="1"/>
        <v>0</v>
      </c>
      <c r="G31" s="16">
        <v>0</v>
      </c>
      <c r="H31" s="16">
        <v>0</v>
      </c>
      <c r="I31" s="16">
        <v>0</v>
      </c>
      <c r="J31" s="15">
        <v>768581</v>
      </c>
      <c r="K31" s="16">
        <v>624581</v>
      </c>
      <c r="L31" s="16">
        <v>0</v>
      </c>
      <c r="M31" s="16">
        <v>0</v>
      </c>
      <c r="N31" s="16">
        <v>0</v>
      </c>
      <c r="O31" s="16">
        <v>768581</v>
      </c>
      <c r="P31" s="15">
        <f t="shared" si="0"/>
        <v>768581</v>
      </c>
    </row>
    <row r="32" spans="1:16" ht="25.5" x14ac:dyDescent="0.2">
      <c r="A32" s="12" t="s">
        <v>79</v>
      </c>
      <c r="B32" s="12" t="s">
        <v>81</v>
      </c>
      <c r="C32" s="13" t="s">
        <v>80</v>
      </c>
      <c r="D32" s="14" t="s">
        <v>82</v>
      </c>
      <c r="E32" s="15">
        <v>0</v>
      </c>
      <c r="F32" s="16">
        <f t="shared" si="1"/>
        <v>0</v>
      </c>
      <c r="G32" s="16">
        <v>0</v>
      </c>
      <c r="H32" s="16">
        <v>0</v>
      </c>
      <c r="I32" s="16">
        <v>0</v>
      </c>
      <c r="J32" s="15">
        <v>1640000</v>
      </c>
      <c r="K32" s="16">
        <v>1640000</v>
      </c>
      <c r="L32" s="16">
        <v>0</v>
      </c>
      <c r="M32" s="16">
        <v>0</v>
      </c>
      <c r="N32" s="16">
        <v>0</v>
      </c>
      <c r="O32" s="16">
        <v>1640000</v>
      </c>
      <c r="P32" s="15">
        <f t="shared" si="0"/>
        <v>1640000</v>
      </c>
    </row>
    <row r="33" spans="1:16" ht="25.5" x14ac:dyDescent="0.2">
      <c r="A33" s="12" t="s">
        <v>83</v>
      </c>
      <c r="B33" s="12" t="s">
        <v>85</v>
      </c>
      <c r="C33" s="13" t="s">
        <v>84</v>
      </c>
      <c r="D33" s="14" t="s">
        <v>86</v>
      </c>
      <c r="E33" s="15">
        <v>180000</v>
      </c>
      <c r="F33" s="16">
        <f t="shared" si="1"/>
        <v>180000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180000</v>
      </c>
    </row>
    <row r="34" spans="1:16" ht="25.5" x14ac:dyDescent="0.2">
      <c r="A34" s="12" t="s">
        <v>87</v>
      </c>
      <c r="B34" s="12" t="s">
        <v>89</v>
      </c>
      <c r="C34" s="13" t="s">
        <v>88</v>
      </c>
      <c r="D34" s="14" t="s">
        <v>90</v>
      </c>
      <c r="E34" s="15">
        <v>2500000</v>
      </c>
      <c r="F34" s="16">
        <f t="shared" si="1"/>
        <v>2500000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2500000</v>
      </c>
    </row>
    <row r="35" spans="1:16" x14ac:dyDescent="0.2">
      <c r="A35" s="12" t="s">
        <v>91</v>
      </c>
      <c r="B35" s="12" t="s">
        <v>93</v>
      </c>
      <c r="C35" s="13" t="s">
        <v>92</v>
      </c>
      <c r="D35" s="14" t="s">
        <v>94</v>
      </c>
      <c r="E35" s="15">
        <v>90000</v>
      </c>
      <c r="F35" s="16">
        <f t="shared" si="1"/>
        <v>90000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90000</v>
      </c>
    </row>
    <row r="36" spans="1:16" ht="25.5" x14ac:dyDescent="0.2">
      <c r="A36" s="12" t="s">
        <v>95</v>
      </c>
      <c r="B36" s="12" t="s">
        <v>97</v>
      </c>
      <c r="C36" s="13" t="s">
        <v>96</v>
      </c>
      <c r="D36" s="14" t="s">
        <v>98</v>
      </c>
      <c r="E36" s="15">
        <v>50000</v>
      </c>
      <c r="F36" s="16">
        <f t="shared" si="1"/>
        <v>50000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50000</v>
      </c>
    </row>
    <row r="37" spans="1:16" ht="38.25" x14ac:dyDescent="0.2">
      <c r="A37" s="12" t="s">
        <v>99</v>
      </c>
      <c r="B37" s="12" t="s">
        <v>101</v>
      </c>
      <c r="C37" s="13" t="s">
        <v>100</v>
      </c>
      <c r="D37" s="14" t="s">
        <v>102</v>
      </c>
      <c r="E37" s="15">
        <v>88000</v>
      </c>
      <c r="F37" s="16">
        <f t="shared" si="1"/>
        <v>88000</v>
      </c>
      <c r="G37" s="16">
        <v>0</v>
      </c>
      <c r="H37" s="16">
        <v>0</v>
      </c>
      <c r="I37" s="16">
        <v>0</v>
      </c>
      <c r="J37" s="15">
        <v>32000</v>
      </c>
      <c r="K37" s="16">
        <v>32000</v>
      </c>
      <c r="L37" s="16">
        <v>0</v>
      </c>
      <c r="M37" s="16">
        <v>0</v>
      </c>
      <c r="N37" s="16">
        <v>0</v>
      </c>
      <c r="O37" s="16">
        <v>32000</v>
      </c>
      <c r="P37" s="15">
        <f t="shared" si="0"/>
        <v>120000</v>
      </c>
    </row>
    <row r="38" spans="1:16" ht="25.5" x14ac:dyDescent="0.2">
      <c r="A38" s="12" t="s">
        <v>103</v>
      </c>
      <c r="B38" s="12" t="s">
        <v>104</v>
      </c>
      <c r="C38" s="13" t="s">
        <v>100</v>
      </c>
      <c r="D38" s="14" t="s">
        <v>105</v>
      </c>
      <c r="E38" s="15">
        <v>2525000</v>
      </c>
      <c r="F38" s="16">
        <f t="shared" si="1"/>
        <v>2525000</v>
      </c>
      <c r="G38" s="16">
        <v>1500000</v>
      </c>
      <c r="H38" s="16">
        <v>83500</v>
      </c>
      <c r="I38" s="16">
        <v>0</v>
      </c>
      <c r="J38" s="15">
        <v>121146.44</v>
      </c>
      <c r="K38" s="16">
        <v>10000</v>
      </c>
      <c r="L38" s="16">
        <v>64873.84</v>
      </c>
      <c r="M38" s="16">
        <v>0</v>
      </c>
      <c r="N38" s="16">
        <v>0</v>
      </c>
      <c r="O38" s="16">
        <v>56272.6</v>
      </c>
      <c r="P38" s="15">
        <f t="shared" si="0"/>
        <v>2646146.44</v>
      </c>
    </row>
    <row r="39" spans="1:16" x14ac:dyDescent="0.2">
      <c r="A39" s="12" t="s">
        <v>106</v>
      </c>
      <c r="B39" s="12" t="s">
        <v>108</v>
      </c>
      <c r="C39" s="13" t="s">
        <v>107</v>
      </c>
      <c r="D39" s="14" t="s">
        <v>109</v>
      </c>
      <c r="E39" s="15">
        <v>0</v>
      </c>
      <c r="F39" s="16">
        <f t="shared" si="1"/>
        <v>0</v>
      </c>
      <c r="G39" s="16">
        <v>0</v>
      </c>
      <c r="H39" s="16">
        <v>0</v>
      </c>
      <c r="I39" s="16">
        <v>0</v>
      </c>
      <c r="J39" s="15">
        <v>274869.61</v>
      </c>
      <c r="K39" s="16">
        <v>0</v>
      </c>
      <c r="L39" s="16">
        <v>274869.61</v>
      </c>
      <c r="M39" s="16">
        <v>0</v>
      </c>
      <c r="N39" s="16">
        <v>0</v>
      </c>
      <c r="O39" s="16">
        <v>0</v>
      </c>
      <c r="P39" s="15">
        <f t="shared" si="0"/>
        <v>274869.61</v>
      </c>
    </row>
    <row r="40" spans="1:16" x14ac:dyDescent="0.2">
      <c r="A40" s="6" t="s">
        <v>110</v>
      </c>
      <c r="B40" s="7"/>
      <c r="C40" s="8"/>
      <c r="D40" s="9" t="s">
        <v>111</v>
      </c>
      <c r="E40" s="10">
        <v>99635490.24000001</v>
      </c>
      <c r="F40" s="11">
        <f>E40</f>
        <v>99635490.24000001</v>
      </c>
      <c r="G40" s="11">
        <v>68158100</v>
      </c>
      <c r="H40" s="11">
        <v>6368700</v>
      </c>
      <c r="I40" s="11">
        <v>0</v>
      </c>
      <c r="J40" s="10">
        <v>4261932.1999999993</v>
      </c>
      <c r="K40" s="11">
        <v>2677959.6</v>
      </c>
      <c r="L40" s="11">
        <v>1583972.5999999999</v>
      </c>
      <c r="M40" s="11">
        <v>0</v>
      </c>
      <c r="N40" s="11">
        <v>24000</v>
      </c>
      <c r="O40" s="11">
        <v>2677959.6</v>
      </c>
      <c r="P40" s="10">
        <f t="shared" si="0"/>
        <v>103897422.44000001</v>
      </c>
    </row>
    <row r="41" spans="1:16" x14ac:dyDescent="0.2">
      <c r="A41" s="6" t="s">
        <v>112</v>
      </c>
      <c r="B41" s="7"/>
      <c r="C41" s="8"/>
      <c r="D41" s="9" t="s">
        <v>111</v>
      </c>
      <c r="E41" s="10">
        <v>99635490.24000001</v>
      </c>
      <c r="F41" s="11">
        <f>E41</f>
        <v>99635490.24000001</v>
      </c>
      <c r="G41" s="11">
        <v>68158100</v>
      </c>
      <c r="H41" s="11">
        <v>6368700</v>
      </c>
      <c r="I41" s="11">
        <v>0</v>
      </c>
      <c r="J41" s="10">
        <v>4261932.1999999993</v>
      </c>
      <c r="K41" s="11">
        <v>2677959.6</v>
      </c>
      <c r="L41" s="11">
        <v>1583972.5999999999</v>
      </c>
      <c r="M41" s="11">
        <v>0</v>
      </c>
      <c r="N41" s="11">
        <v>24000</v>
      </c>
      <c r="O41" s="11">
        <v>2677959.6</v>
      </c>
      <c r="P41" s="10">
        <f t="shared" si="0"/>
        <v>103897422.44000001</v>
      </c>
    </row>
    <row r="42" spans="1:16" ht="38.25" x14ac:dyDescent="0.2">
      <c r="A42" s="12" t="s">
        <v>113</v>
      </c>
      <c r="B42" s="12" t="s">
        <v>114</v>
      </c>
      <c r="C42" s="13" t="s">
        <v>23</v>
      </c>
      <c r="D42" s="14" t="s">
        <v>115</v>
      </c>
      <c r="E42" s="15">
        <v>749500</v>
      </c>
      <c r="F42" s="16">
        <f>E42</f>
        <v>749500</v>
      </c>
      <c r="G42" s="16">
        <v>600000</v>
      </c>
      <c r="H42" s="16">
        <v>0</v>
      </c>
      <c r="I42" s="16">
        <v>0</v>
      </c>
      <c r="J42" s="15">
        <v>8000</v>
      </c>
      <c r="K42" s="16">
        <v>8000</v>
      </c>
      <c r="L42" s="16">
        <v>0</v>
      </c>
      <c r="M42" s="16">
        <v>0</v>
      </c>
      <c r="N42" s="16">
        <v>0</v>
      </c>
      <c r="O42" s="16">
        <v>8000</v>
      </c>
      <c r="P42" s="15">
        <f t="shared" si="0"/>
        <v>757500</v>
      </c>
    </row>
    <row r="43" spans="1:16" x14ac:dyDescent="0.2">
      <c r="A43" s="12" t="s">
        <v>116</v>
      </c>
      <c r="B43" s="12" t="s">
        <v>118</v>
      </c>
      <c r="C43" s="13" t="s">
        <v>117</v>
      </c>
      <c r="D43" s="14" t="s">
        <v>119</v>
      </c>
      <c r="E43" s="15">
        <v>18765500</v>
      </c>
      <c r="F43" s="16">
        <f t="shared" ref="F43:F52" si="2">E43</f>
        <v>18765500</v>
      </c>
      <c r="G43" s="16">
        <v>11000000</v>
      </c>
      <c r="H43" s="16">
        <v>2040000</v>
      </c>
      <c r="I43" s="16">
        <v>0</v>
      </c>
      <c r="J43" s="15">
        <v>766231.8</v>
      </c>
      <c r="K43" s="16">
        <v>90000</v>
      </c>
      <c r="L43" s="16">
        <v>676231.8</v>
      </c>
      <c r="M43" s="16">
        <v>0</v>
      </c>
      <c r="N43" s="16">
        <v>24000</v>
      </c>
      <c r="O43" s="16">
        <v>90000</v>
      </c>
      <c r="P43" s="15">
        <f t="shared" si="0"/>
        <v>19531731.800000001</v>
      </c>
    </row>
    <row r="44" spans="1:16" ht="51" x14ac:dyDescent="0.2">
      <c r="A44" s="12" t="s">
        <v>120</v>
      </c>
      <c r="B44" s="12" t="s">
        <v>31</v>
      </c>
      <c r="C44" s="13" t="s">
        <v>121</v>
      </c>
      <c r="D44" s="14" t="s">
        <v>122</v>
      </c>
      <c r="E44" s="15">
        <v>67375940.24000001</v>
      </c>
      <c r="F44" s="16">
        <f t="shared" si="2"/>
        <v>67375940.24000001</v>
      </c>
      <c r="G44" s="16">
        <v>46943100</v>
      </c>
      <c r="H44" s="16">
        <v>4095500</v>
      </c>
      <c r="I44" s="16">
        <v>0</v>
      </c>
      <c r="J44" s="15">
        <v>3202126.4699999997</v>
      </c>
      <c r="K44" s="16">
        <v>2379959.6</v>
      </c>
      <c r="L44" s="16">
        <v>822166.86999999988</v>
      </c>
      <c r="M44" s="16">
        <v>0</v>
      </c>
      <c r="N44" s="16">
        <v>0</v>
      </c>
      <c r="O44" s="16">
        <v>2379959.6</v>
      </c>
      <c r="P44" s="15">
        <f t="shared" si="0"/>
        <v>70578066.710000008</v>
      </c>
    </row>
    <row r="45" spans="1:16" ht="38.25" x14ac:dyDescent="0.2">
      <c r="A45" s="12" t="s">
        <v>123</v>
      </c>
      <c r="B45" s="12" t="s">
        <v>39</v>
      </c>
      <c r="C45" s="13" t="s">
        <v>124</v>
      </c>
      <c r="D45" s="14" t="s">
        <v>125</v>
      </c>
      <c r="E45" s="15">
        <v>3794500</v>
      </c>
      <c r="F45" s="16">
        <f t="shared" si="2"/>
        <v>3794500</v>
      </c>
      <c r="G45" s="16">
        <v>2900000</v>
      </c>
      <c r="H45" s="16">
        <v>120000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3794500</v>
      </c>
    </row>
    <row r="46" spans="1:16" ht="25.5" x14ac:dyDescent="0.2">
      <c r="A46" s="12" t="s">
        <v>126</v>
      </c>
      <c r="B46" s="12" t="s">
        <v>127</v>
      </c>
      <c r="C46" s="13" t="s">
        <v>124</v>
      </c>
      <c r="D46" s="14" t="s">
        <v>128</v>
      </c>
      <c r="E46" s="15">
        <v>3676300</v>
      </c>
      <c r="F46" s="16">
        <f t="shared" si="2"/>
        <v>3676300</v>
      </c>
      <c r="G46" s="16">
        <v>2900000</v>
      </c>
      <c r="H46" s="16">
        <v>64000</v>
      </c>
      <c r="I46" s="16">
        <v>0</v>
      </c>
      <c r="J46" s="15">
        <v>85573.93</v>
      </c>
      <c r="K46" s="16">
        <v>0</v>
      </c>
      <c r="L46" s="16">
        <v>85573.93</v>
      </c>
      <c r="M46" s="16">
        <v>0</v>
      </c>
      <c r="N46" s="16">
        <v>0</v>
      </c>
      <c r="O46" s="16">
        <v>0</v>
      </c>
      <c r="P46" s="15">
        <f t="shared" ref="P46:P69" si="3">E46+J46</f>
        <v>3761873.93</v>
      </c>
    </row>
    <row r="47" spans="1:16" ht="25.5" x14ac:dyDescent="0.2">
      <c r="A47" s="12" t="s">
        <v>129</v>
      </c>
      <c r="B47" s="12" t="s">
        <v>131</v>
      </c>
      <c r="C47" s="13" t="s">
        <v>130</v>
      </c>
      <c r="D47" s="14" t="s">
        <v>132</v>
      </c>
      <c r="E47" s="15">
        <v>606700</v>
      </c>
      <c r="F47" s="16">
        <f t="shared" si="2"/>
        <v>606700</v>
      </c>
      <c r="G47" s="16">
        <v>485000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3"/>
        <v>606700</v>
      </c>
    </row>
    <row r="48" spans="1:16" ht="25.5" x14ac:dyDescent="0.2">
      <c r="A48" s="12" t="s">
        <v>133</v>
      </c>
      <c r="B48" s="12" t="s">
        <v>134</v>
      </c>
      <c r="C48" s="13" t="s">
        <v>130</v>
      </c>
      <c r="D48" s="14" t="s">
        <v>135</v>
      </c>
      <c r="E48" s="15">
        <v>1793700</v>
      </c>
      <c r="F48" s="16">
        <f t="shared" si="2"/>
        <v>1793700</v>
      </c>
      <c r="G48" s="16">
        <v>1300000</v>
      </c>
      <c r="H48" s="16">
        <v>49200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3"/>
        <v>1793700</v>
      </c>
    </row>
    <row r="49" spans="1:16" x14ac:dyDescent="0.2">
      <c r="A49" s="12" t="s">
        <v>136</v>
      </c>
      <c r="B49" s="12" t="s">
        <v>137</v>
      </c>
      <c r="C49" s="13" t="s">
        <v>130</v>
      </c>
      <c r="D49" s="14" t="s">
        <v>138</v>
      </c>
      <c r="E49" s="15">
        <v>160450</v>
      </c>
      <c r="F49" s="16">
        <f t="shared" si="2"/>
        <v>160450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3"/>
        <v>160450</v>
      </c>
    </row>
    <row r="50" spans="1:16" ht="25.5" x14ac:dyDescent="0.2">
      <c r="A50" s="12" t="s">
        <v>139</v>
      </c>
      <c r="B50" s="12" t="s">
        <v>140</v>
      </c>
      <c r="C50" s="13" t="s">
        <v>130</v>
      </c>
      <c r="D50" s="14" t="s">
        <v>141</v>
      </c>
      <c r="E50" s="15">
        <v>944900</v>
      </c>
      <c r="F50" s="16">
        <f t="shared" si="2"/>
        <v>944900</v>
      </c>
      <c r="G50" s="16">
        <v>770000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3"/>
        <v>944900</v>
      </c>
    </row>
    <row r="51" spans="1:16" ht="38.25" x14ac:dyDescent="0.2">
      <c r="A51" s="12" t="s">
        <v>142</v>
      </c>
      <c r="B51" s="12" t="s">
        <v>143</v>
      </c>
      <c r="C51" s="13" t="s">
        <v>43</v>
      </c>
      <c r="D51" s="14" t="s">
        <v>144</v>
      </c>
      <c r="E51" s="15">
        <v>1768000</v>
      </c>
      <c r="F51" s="16">
        <f t="shared" si="2"/>
        <v>1768000</v>
      </c>
      <c r="G51" s="16">
        <v>1260000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3"/>
        <v>1768000</v>
      </c>
    </row>
    <row r="52" spans="1:16" ht="38.25" x14ac:dyDescent="0.2">
      <c r="A52" s="12" t="s">
        <v>145</v>
      </c>
      <c r="B52" s="12" t="s">
        <v>146</v>
      </c>
      <c r="C52" s="13" t="s">
        <v>96</v>
      </c>
      <c r="D52" s="14" t="s">
        <v>147</v>
      </c>
      <c r="E52" s="15">
        <v>0</v>
      </c>
      <c r="F52" s="16">
        <f t="shared" si="2"/>
        <v>0</v>
      </c>
      <c r="G52" s="16">
        <v>0</v>
      </c>
      <c r="H52" s="16">
        <v>0</v>
      </c>
      <c r="I52" s="16">
        <v>0</v>
      </c>
      <c r="J52" s="15">
        <v>200000</v>
      </c>
      <c r="K52" s="16">
        <v>200000</v>
      </c>
      <c r="L52" s="16">
        <v>0</v>
      </c>
      <c r="M52" s="16">
        <v>0</v>
      </c>
      <c r="N52" s="16">
        <v>0</v>
      </c>
      <c r="O52" s="16">
        <v>200000</v>
      </c>
      <c r="P52" s="15">
        <f t="shared" si="3"/>
        <v>200000</v>
      </c>
    </row>
    <row r="53" spans="1:16" x14ac:dyDescent="0.2">
      <c r="A53" s="6" t="s">
        <v>148</v>
      </c>
      <c r="B53" s="7"/>
      <c r="C53" s="8"/>
      <c r="D53" s="9" t="s">
        <v>149</v>
      </c>
      <c r="E53" s="10">
        <v>11314000</v>
      </c>
      <c r="F53" s="11">
        <f>E53</f>
        <v>11314000</v>
      </c>
      <c r="G53" s="11">
        <v>7257000</v>
      </c>
      <c r="H53" s="11">
        <v>1085700</v>
      </c>
      <c r="I53" s="11">
        <v>0</v>
      </c>
      <c r="J53" s="10">
        <v>743197</v>
      </c>
      <c r="K53" s="11">
        <v>370000</v>
      </c>
      <c r="L53" s="11">
        <v>304000</v>
      </c>
      <c r="M53" s="11">
        <v>60000</v>
      </c>
      <c r="N53" s="11">
        <v>0</v>
      </c>
      <c r="O53" s="11">
        <v>439197</v>
      </c>
      <c r="P53" s="10">
        <f t="shared" si="3"/>
        <v>12057197</v>
      </c>
    </row>
    <row r="54" spans="1:16" x14ac:dyDescent="0.2">
      <c r="A54" s="6" t="s">
        <v>150</v>
      </c>
      <c r="B54" s="7"/>
      <c r="C54" s="8"/>
      <c r="D54" s="9" t="s">
        <v>149</v>
      </c>
      <c r="E54" s="10">
        <v>11314000</v>
      </c>
      <c r="F54" s="11">
        <f>E54</f>
        <v>11314000</v>
      </c>
      <c r="G54" s="11">
        <v>7257000</v>
      </c>
      <c r="H54" s="11">
        <v>1085700</v>
      </c>
      <c r="I54" s="11">
        <v>0</v>
      </c>
      <c r="J54" s="10">
        <v>743197</v>
      </c>
      <c r="K54" s="11">
        <v>370000</v>
      </c>
      <c r="L54" s="11">
        <v>304000</v>
      </c>
      <c r="M54" s="11">
        <v>60000</v>
      </c>
      <c r="N54" s="11">
        <v>0</v>
      </c>
      <c r="O54" s="11">
        <v>439197</v>
      </c>
      <c r="P54" s="10">
        <f t="shared" si="3"/>
        <v>12057197</v>
      </c>
    </row>
    <row r="55" spans="1:16" ht="38.25" x14ac:dyDescent="0.2">
      <c r="A55" s="12" t="s">
        <v>151</v>
      </c>
      <c r="B55" s="12" t="s">
        <v>114</v>
      </c>
      <c r="C55" s="13" t="s">
        <v>23</v>
      </c>
      <c r="D55" s="14" t="s">
        <v>115</v>
      </c>
      <c r="E55" s="15">
        <v>758300</v>
      </c>
      <c r="F55" s="16">
        <f>E55</f>
        <v>758300</v>
      </c>
      <c r="G55" s="16">
        <v>600000</v>
      </c>
      <c r="H55" s="16">
        <v>2900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3"/>
        <v>758300</v>
      </c>
    </row>
    <row r="56" spans="1:16" x14ac:dyDescent="0.2">
      <c r="A56" s="12" t="s">
        <v>152</v>
      </c>
      <c r="B56" s="12" t="s">
        <v>154</v>
      </c>
      <c r="C56" s="13" t="s">
        <v>153</v>
      </c>
      <c r="D56" s="14" t="s">
        <v>155</v>
      </c>
      <c r="E56" s="15">
        <v>2580800</v>
      </c>
      <c r="F56" s="16">
        <f t="shared" ref="F56:F60" si="4">E56</f>
        <v>2580800</v>
      </c>
      <c r="G56" s="16">
        <v>1937000</v>
      </c>
      <c r="H56" s="16">
        <v>99800</v>
      </c>
      <c r="I56" s="16">
        <v>0</v>
      </c>
      <c r="J56" s="15">
        <v>439197</v>
      </c>
      <c r="K56" s="16">
        <v>370000</v>
      </c>
      <c r="L56" s="16">
        <v>0</v>
      </c>
      <c r="M56" s="16">
        <v>0</v>
      </c>
      <c r="N56" s="16">
        <v>0</v>
      </c>
      <c r="O56" s="16">
        <v>439197</v>
      </c>
      <c r="P56" s="15">
        <f t="shared" si="3"/>
        <v>3019997</v>
      </c>
    </row>
    <row r="57" spans="1:16" x14ac:dyDescent="0.2">
      <c r="A57" s="12" t="s">
        <v>156</v>
      </c>
      <c r="B57" s="12" t="s">
        <v>157</v>
      </c>
      <c r="C57" s="13" t="s">
        <v>153</v>
      </c>
      <c r="D57" s="14" t="s">
        <v>158</v>
      </c>
      <c r="E57" s="15">
        <v>355900</v>
      </c>
      <c r="F57" s="16">
        <f t="shared" si="4"/>
        <v>355900</v>
      </c>
      <c r="G57" s="16">
        <v>260000</v>
      </c>
      <c r="H57" s="16">
        <v>10000</v>
      </c>
      <c r="I57" s="16">
        <v>0</v>
      </c>
      <c r="J57" s="15">
        <v>10000</v>
      </c>
      <c r="K57" s="16">
        <v>0</v>
      </c>
      <c r="L57" s="16">
        <v>10000</v>
      </c>
      <c r="M57" s="16">
        <v>0</v>
      </c>
      <c r="N57" s="16">
        <v>0</v>
      </c>
      <c r="O57" s="16">
        <v>0</v>
      </c>
      <c r="P57" s="15">
        <f t="shared" si="3"/>
        <v>365900</v>
      </c>
    </row>
    <row r="58" spans="1:16" ht="38.25" x14ac:dyDescent="0.2">
      <c r="A58" s="12" t="s">
        <v>159</v>
      </c>
      <c r="B58" s="12" t="s">
        <v>161</v>
      </c>
      <c r="C58" s="13" t="s">
        <v>160</v>
      </c>
      <c r="D58" s="14" t="s">
        <v>162</v>
      </c>
      <c r="E58" s="15">
        <v>6279000</v>
      </c>
      <c r="F58" s="16">
        <f t="shared" si="4"/>
        <v>6279000</v>
      </c>
      <c r="G58" s="16">
        <v>3980000</v>
      </c>
      <c r="H58" s="16">
        <v>966500</v>
      </c>
      <c r="I58" s="16">
        <v>0</v>
      </c>
      <c r="J58" s="15">
        <v>294000</v>
      </c>
      <c r="K58" s="16">
        <v>0</v>
      </c>
      <c r="L58" s="16">
        <v>294000</v>
      </c>
      <c r="M58" s="16">
        <v>60000</v>
      </c>
      <c r="N58" s="16">
        <v>0</v>
      </c>
      <c r="O58" s="16">
        <v>0</v>
      </c>
      <c r="P58" s="15">
        <f t="shared" si="3"/>
        <v>6573000</v>
      </c>
    </row>
    <row r="59" spans="1:16" ht="25.5" x14ac:dyDescent="0.2">
      <c r="A59" s="12" t="s">
        <v>163</v>
      </c>
      <c r="B59" s="12" t="s">
        <v>165</v>
      </c>
      <c r="C59" s="13" t="s">
        <v>164</v>
      </c>
      <c r="D59" s="14" t="s">
        <v>166</v>
      </c>
      <c r="E59" s="15">
        <v>670000</v>
      </c>
      <c r="F59" s="16">
        <f t="shared" si="4"/>
        <v>670000</v>
      </c>
      <c r="G59" s="16">
        <v>480000</v>
      </c>
      <c r="H59" s="16">
        <v>6500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3"/>
        <v>670000</v>
      </c>
    </row>
    <row r="60" spans="1:16" x14ac:dyDescent="0.2">
      <c r="A60" s="12" t="s">
        <v>167</v>
      </c>
      <c r="B60" s="12" t="s">
        <v>168</v>
      </c>
      <c r="C60" s="13" t="s">
        <v>164</v>
      </c>
      <c r="D60" s="14" t="s">
        <v>169</v>
      </c>
      <c r="E60" s="15">
        <v>670000</v>
      </c>
      <c r="F60" s="16">
        <f t="shared" si="4"/>
        <v>670000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3"/>
        <v>670000</v>
      </c>
    </row>
    <row r="61" spans="1:16" x14ac:dyDescent="0.2">
      <c r="A61" s="6" t="s">
        <v>170</v>
      </c>
      <c r="B61" s="7"/>
      <c r="C61" s="8"/>
      <c r="D61" s="9" t="s">
        <v>171</v>
      </c>
      <c r="E61" s="10">
        <v>14771000</v>
      </c>
      <c r="F61" s="11">
        <f>E61</f>
        <v>14771000</v>
      </c>
      <c r="G61" s="11">
        <v>800000</v>
      </c>
      <c r="H61" s="11">
        <v>0</v>
      </c>
      <c r="I61" s="11">
        <v>0</v>
      </c>
      <c r="J61" s="10">
        <v>22600</v>
      </c>
      <c r="K61" s="11">
        <v>22600</v>
      </c>
      <c r="L61" s="11">
        <v>0</v>
      </c>
      <c r="M61" s="11">
        <v>0</v>
      </c>
      <c r="N61" s="11">
        <v>0</v>
      </c>
      <c r="O61" s="11">
        <v>22600</v>
      </c>
      <c r="P61" s="10">
        <f t="shared" si="3"/>
        <v>14793600</v>
      </c>
    </row>
    <row r="62" spans="1:16" x14ac:dyDescent="0.2">
      <c r="A62" s="6" t="s">
        <v>172</v>
      </c>
      <c r="B62" s="7"/>
      <c r="C62" s="8"/>
      <c r="D62" s="9" t="s">
        <v>173</v>
      </c>
      <c r="E62" s="10">
        <v>14771000</v>
      </c>
      <c r="F62" s="11">
        <f>E62</f>
        <v>14771000</v>
      </c>
      <c r="G62" s="11">
        <v>800000</v>
      </c>
      <c r="H62" s="11">
        <v>0</v>
      </c>
      <c r="I62" s="11">
        <v>0</v>
      </c>
      <c r="J62" s="10">
        <v>22600</v>
      </c>
      <c r="K62" s="11">
        <v>22600</v>
      </c>
      <c r="L62" s="11">
        <v>0</v>
      </c>
      <c r="M62" s="11">
        <v>0</v>
      </c>
      <c r="N62" s="11">
        <v>0</v>
      </c>
      <c r="O62" s="11">
        <v>22600</v>
      </c>
      <c r="P62" s="10">
        <f t="shared" si="3"/>
        <v>14793600</v>
      </c>
    </row>
    <row r="63" spans="1:16" ht="38.25" x14ac:dyDescent="0.2">
      <c r="A63" s="12" t="s">
        <v>174</v>
      </c>
      <c r="B63" s="12" t="s">
        <v>114</v>
      </c>
      <c r="C63" s="13" t="s">
        <v>23</v>
      </c>
      <c r="D63" s="14" t="s">
        <v>115</v>
      </c>
      <c r="E63" s="15">
        <v>1004900</v>
      </c>
      <c r="F63" s="16">
        <f>E63</f>
        <v>1004900</v>
      </c>
      <c r="G63" s="16">
        <v>800000</v>
      </c>
      <c r="H63" s="16">
        <v>0</v>
      </c>
      <c r="I63" s="16">
        <v>0</v>
      </c>
      <c r="J63" s="15">
        <v>22600</v>
      </c>
      <c r="K63" s="16">
        <v>22600</v>
      </c>
      <c r="L63" s="16">
        <v>0</v>
      </c>
      <c r="M63" s="16">
        <v>0</v>
      </c>
      <c r="N63" s="16">
        <v>0</v>
      </c>
      <c r="O63" s="16">
        <v>22600</v>
      </c>
      <c r="P63" s="15">
        <f t="shared" si="3"/>
        <v>1027500</v>
      </c>
    </row>
    <row r="64" spans="1:16" x14ac:dyDescent="0.2">
      <c r="A64" s="12" t="s">
        <v>175</v>
      </c>
      <c r="B64" s="12" t="s">
        <v>176</v>
      </c>
      <c r="C64" s="13" t="s">
        <v>27</v>
      </c>
      <c r="D64" s="14" t="s">
        <v>177</v>
      </c>
      <c r="E64" s="15">
        <v>800</v>
      </c>
      <c r="F64" s="16">
        <f t="shared" ref="F64:F68" si="5">E64</f>
        <v>800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3"/>
        <v>800</v>
      </c>
    </row>
    <row r="65" spans="1:16" ht="38.25" x14ac:dyDescent="0.2">
      <c r="A65" s="12" t="s">
        <v>178</v>
      </c>
      <c r="B65" s="12" t="s">
        <v>179</v>
      </c>
      <c r="C65" s="13" t="s">
        <v>28</v>
      </c>
      <c r="D65" s="14" t="s">
        <v>180</v>
      </c>
      <c r="E65" s="15">
        <v>4634500</v>
      </c>
      <c r="F65" s="16">
        <f t="shared" si="5"/>
        <v>4634500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3"/>
        <v>4634500</v>
      </c>
    </row>
    <row r="66" spans="1:16" ht="51" x14ac:dyDescent="0.2">
      <c r="A66" s="12" t="s">
        <v>181</v>
      </c>
      <c r="B66" s="12" t="s">
        <v>182</v>
      </c>
      <c r="C66" s="13" t="s">
        <v>28</v>
      </c>
      <c r="D66" s="14" t="s">
        <v>183</v>
      </c>
      <c r="E66" s="15">
        <v>439800</v>
      </c>
      <c r="F66" s="16">
        <f t="shared" si="5"/>
        <v>439800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3"/>
        <v>439800</v>
      </c>
    </row>
    <row r="67" spans="1:16" x14ac:dyDescent="0.2">
      <c r="A67" s="12" t="s">
        <v>184</v>
      </c>
      <c r="B67" s="12" t="s">
        <v>185</v>
      </c>
      <c r="C67" s="13" t="s">
        <v>28</v>
      </c>
      <c r="D67" s="14" t="s">
        <v>186</v>
      </c>
      <c r="E67" s="15">
        <v>8571000</v>
      </c>
      <c r="F67" s="16">
        <f t="shared" si="5"/>
        <v>8571000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3"/>
        <v>8571000</v>
      </c>
    </row>
    <row r="68" spans="1:16" ht="38.25" x14ac:dyDescent="0.2">
      <c r="A68" s="12" t="s">
        <v>187</v>
      </c>
      <c r="B68" s="12" t="s">
        <v>188</v>
      </c>
      <c r="C68" s="13" t="s">
        <v>28</v>
      </c>
      <c r="D68" s="14" t="s">
        <v>189</v>
      </c>
      <c r="E68" s="15">
        <v>120000</v>
      </c>
      <c r="F68" s="16">
        <f t="shared" si="5"/>
        <v>120000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3"/>
        <v>120000</v>
      </c>
    </row>
    <row r="69" spans="1:16" x14ac:dyDescent="0.2">
      <c r="A69" s="17" t="s">
        <v>190</v>
      </c>
      <c r="B69" s="18" t="s">
        <v>190</v>
      </c>
      <c r="C69" s="19" t="s">
        <v>190</v>
      </c>
      <c r="D69" s="20" t="s">
        <v>191</v>
      </c>
      <c r="E69" s="10">
        <v>165762647.24000001</v>
      </c>
      <c r="F69" s="10">
        <f>E69</f>
        <v>165762647.24000001</v>
      </c>
      <c r="G69" s="10">
        <v>94080328</v>
      </c>
      <c r="H69" s="10">
        <v>9322019</v>
      </c>
      <c r="I69" s="10">
        <v>0</v>
      </c>
      <c r="J69" s="10">
        <v>9715611.0500000007</v>
      </c>
      <c r="K69" s="10">
        <v>6116440.5999999996</v>
      </c>
      <c r="L69" s="10">
        <v>3270088.85</v>
      </c>
      <c r="M69" s="10">
        <v>260500</v>
      </c>
      <c r="N69" s="10">
        <v>41172.800000000003</v>
      </c>
      <c r="O69" s="10">
        <v>6445522.2000000002</v>
      </c>
      <c r="P69" s="10">
        <f t="shared" si="3"/>
        <v>175478258.29000002</v>
      </c>
    </row>
    <row r="72" spans="1:16" x14ac:dyDescent="0.2">
      <c r="B72" s="3" t="s">
        <v>192</v>
      </c>
      <c r="I72" s="3" t="s">
        <v>193</v>
      </c>
    </row>
  </sheetData>
  <mergeCells count="24"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M2:P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2020-07-07T13:15:40Z</cp:lastPrinted>
  <dcterms:created xsi:type="dcterms:W3CDTF">2020-07-07T12:21:01Z</dcterms:created>
  <dcterms:modified xsi:type="dcterms:W3CDTF">2020-07-09T12:24:22Z</dcterms:modified>
</cp:coreProperties>
</file>