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05" windowWidth="20115" windowHeight="10035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P69" i="1" l="1"/>
  <c r="P68" i="1"/>
  <c r="P67" i="1"/>
  <c r="P66" i="1"/>
  <c r="P65" i="1"/>
  <c r="P64" i="1"/>
  <c r="P63" i="1"/>
  <c r="P62" i="1"/>
  <c r="P61" i="1"/>
  <c r="P60" i="1"/>
  <c r="P59" i="1"/>
  <c r="P58" i="1"/>
  <c r="P57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</calcChain>
</file>

<file path=xl/sharedStrings.xml><?xml version="1.0" encoding="utf-8"?>
<sst xmlns="http://schemas.openxmlformats.org/spreadsheetml/2006/main" count="236" uniqueCount="196">
  <si>
    <t>Додаток 3</t>
  </si>
  <si>
    <t>РОЗПОДІЛ</t>
  </si>
  <si>
    <t>видатків місцевого бюджету на 2020 рік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</si>
  <si>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</si>
  <si>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</si>
  <si>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</si>
  <si>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</si>
  <si>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</si>
  <si>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</si>
  <si>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</si>
  <si>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</si>
  <si>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</si>
  <si>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</si>
  <si>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</si>
  <si>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</si>
  <si>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</si>
  <si>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</si>
  <si>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</si>
  <si>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</si>
  <si>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Менська міська рада</t>
  </si>
  <si>
    <t>0110000</t>
  </si>
  <si>
    <t>Апарат (секретаріат) місцевої ради, Верховної Ради Автономної Республіки Крим, обласні, Київська та Севастопольська міські ради, районні ради і ради міст обласного та республіканського Автономної Республіки Крим, районного значення, селищні, сільські</t>
  </si>
  <si>
    <t>0110150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</si>
  <si>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</si>
  <si>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</si>
  <si>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</si>
  <si>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0110180</t>
  </si>
  <si>
    <t>0133</t>
  </si>
  <si>
    <t>0180</t>
  </si>
  <si>
    <t>Інша діяльність у сфері державного управління</t>
  </si>
  <si>
    <t>0113104</t>
  </si>
  <si>
    <t>1020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</si>
  <si>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</si>
  <si>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</si>
  <si>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0113121</t>
  </si>
  <si>
    <t>1040</t>
  </si>
  <si>
    <t>3121</t>
  </si>
  <si>
    <t>Утримання та забезпечення діяльності центрів соціальних служб для сім`ї, дітей та молоді</t>
  </si>
  <si>
    <t>0113242</t>
  </si>
  <si>
    <t>1090</t>
  </si>
  <si>
    <t>3242</t>
  </si>
  <si>
    <t>Інші заходи у сфері соціального захисту і соціального забезпечення</t>
  </si>
  <si>
    <t>0115011</t>
  </si>
  <si>
    <t>0810</t>
  </si>
  <si>
    <t>5011</t>
  </si>
  <si>
    <t>Проведення навчально-тренувальних зборів і змагань з олімпійських видів спорту</t>
  </si>
  <si>
    <t>0115012</t>
  </si>
  <si>
    <t>5012</t>
  </si>
  <si>
    <t>Проведення навчально-тренувальних зборів і змагань з неолімпійських видів спорту</t>
  </si>
  <si>
    <t>0116013</t>
  </si>
  <si>
    <t>0620</t>
  </si>
  <si>
    <t>6013</t>
  </si>
  <si>
    <t>Забезпечення діяльності водопровідно-каналізаційного господарства</t>
  </si>
  <si>
    <t>0116016</t>
  </si>
  <si>
    <t>6016</t>
  </si>
  <si>
    <t>Впровадження засобів обліку витрат та регулювання споживання води та теплової енергії</t>
  </si>
  <si>
    <t>0116020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</si>
  <si>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</si>
  <si>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</si>
  <si>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0116030</t>
  </si>
  <si>
    <t>6030</t>
  </si>
  <si>
    <t>Організація благоустрою населених пунктів</t>
  </si>
  <si>
    <t>0116040</t>
  </si>
  <si>
    <t>6040</t>
  </si>
  <si>
    <t>Заходи, пов`язані з поліпшенням питної води</t>
  </si>
  <si>
    <t>0116071</t>
  </si>
  <si>
    <t>0640</t>
  </si>
  <si>
    <t>6071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</si>
  <si>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</t>
  </si>
  <si>
    <t>0116090</t>
  </si>
  <si>
    <t>6090</t>
  </si>
  <si>
    <t>Інша діяльність у сфері житлово-комунального господарства</t>
  </si>
  <si>
    <t>0117110</t>
  </si>
  <si>
    <t>0421</t>
  </si>
  <si>
    <t>7110</t>
  </si>
  <si>
    <t>Реалізація програм в галузі сільського господарства</t>
  </si>
  <si>
    <t>0117130</t>
  </si>
  <si>
    <t>7130</t>
  </si>
  <si>
    <t>Здійснення заходів із землеустрою</t>
  </si>
  <si>
    <t>0117350</t>
  </si>
  <si>
    <t>0443</t>
  </si>
  <si>
    <t>7350</t>
  </si>
  <si>
    <t>Розроблення схем планування та забудови територій (містобудівної документації)</t>
  </si>
  <si>
    <t>0117412</t>
  </si>
  <si>
    <t>0451</t>
  </si>
  <si>
    <t>7412</t>
  </si>
  <si>
    <t>Регулювання цін на послуги місцевого автотранспорту</t>
  </si>
  <si>
    <t>0117442</t>
  </si>
  <si>
    <t>0456</t>
  </si>
  <si>
    <t>7442</t>
  </si>
  <si>
    <t>Утримання та розвиток інших об`єктів транспортної інфраструктури</t>
  </si>
  <si>
    <t>0117640</t>
  </si>
  <si>
    <t>0470</t>
  </si>
  <si>
    <t>7640</t>
  </si>
  <si>
    <t>Заходи з енергозбереження</t>
  </si>
  <si>
    <t>0117680</t>
  </si>
  <si>
    <t>0490</t>
  </si>
  <si>
    <t>7680</t>
  </si>
  <si>
    <t>Членські внески до асоціацій органів місцевого самоврядування</t>
  </si>
  <si>
    <t>0118110</t>
  </si>
  <si>
    <t>0320</t>
  </si>
  <si>
    <t>8110</t>
  </si>
  <si>
    <t>Заходи із запобігання та ліквідації надзвичайних ситуацій та наслідків стихійного лиха</t>
  </si>
  <si>
    <t>0118130</t>
  </si>
  <si>
    <t>8130</t>
  </si>
  <si>
    <t>Забезпечення діяльності місцевої пожежної охорони</t>
  </si>
  <si>
    <t>0118312</t>
  </si>
  <si>
    <t>0512</t>
  </si>
  <si>
    <t>8312</t>
  </si>
  <si>
    <t>Утилізація відходів</t>
  </si>
  <si>
    <t>0600000</t>
  </si>
  <si>
    <t>Відділ освіти</t>
  </si>
  <si>
    <t>0610000</t>
  </si>
  <si>
    <t>0610160</t>
  </si>
  <si>
    <t>0160</t>
  </si>
  <si>
    <t>Керівництво і управління у відповідній сфері у містах (місті Києві), селищах, селах, об`єднаних територіальних громадах</t>
  </si>
  <si>
    <t>0611010</t>
  </si>
  <si>
    <t>0910</t>
  </si>
  <si>
    <t>1010</t>
  </si>
  <si>
    <t>Надання дошкільної освіти</t>
  </si>
  <si>
    <t>0611020</t>
  </si>
  <si>
    <t>0921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</si>
  <si>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</si>
  <si>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0611090</t>
  </si>
  <si>
    <t>0960</t>
  </si>
  <si>
    <t>Надання позашкільної освіти закладами позашкільної освіти, заходи із позашкільної роботи з дітьми</t>
  </si>
  <si>
    <t>0611100</t>
  </si>
  <si>
    <t>1100</t>
  </si>
  <si>
    <t>Надання спеціальної освіти мистецькими школами</t>
  </si>
  <si>
    <t>0611150</t>
  </si>
  <si>
    <t>0990</t>
  </si>
  <si>
    <t>1150</t>
  </si>
  <si>
    <t>Методичне забезпечення діяльності закладів освіти</t>
  </si>
  <si>
    <t>0611161</t>
  </si>
  <si>
    <t>1161</t>
  </si>
  <si>
    <t>Забезпечення діяльності інших закладів у сфері освіти</t>
  </si>
  <si>
    <t>0611162</t>
  </si>
  <si>
    <t>1162</t>
  </si>
  <si>
    <t>Інші програми та заходи у сфері освіти</t>
  </si>
  <si>
    <t>0611170</t>
  </si>
  <si>
    <t>1170</t>
  </si>
  <si>
    <t>Забезпечення діяльності інклюзивно-ресурсних центрів</t>
  </si>
  <si>
    <t>0615031</t>
  </si>
  <si>
    <t>5031</t>
  </si>
  <si>
    <t>Утримання та навчально-тренувальна робота комунальних дитячо-юнацьких спортивних шкіл</t>
  </si>
  <si>
    <t>0617363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</si>
  <si>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</si>
  <si>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</si>
  <si>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1000000</t>
  </si>
  <si>
    <t>Відділ культури</t>
  </si>
  <si>
    <t>1010000</t>
  </si>
  <si>
    <t>1010160</t>
  </si>
  <si>
    <t>1014030</t>
  </si>
  <si>
    <t>0824</t>
  </si>
  <si>
    <t>4030</t>
  </si>
  <si>
    <t>Забезпечення діяльності бібліотек</t>
  </si>
  <si>
    <t>1014040</t>
  </si>
  <si>
    <t>4040</t>
  </si>
  <si>
    <t>Забезпечення діяльності музеїв i виставок</t>
  </si>
  <si>
    <t>1014060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</si>
  <si>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</si>
  <si>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</si>
  <si>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</si>
  <si>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1014081</t>
  </si>
  <si>
    <t>0829</t>
  </si>
  <si>
    <t>4081</t>
  </si>
  <si>
    <t>Забезпечення діяльності інших закладів в галузі культури і мистецтва</t>
  </si>
  <si>
    <t>1014082</t>
  </si>
  <si>
    <t>4082</t>
  </si>
  <si>
    <t>Інші заходи в галузі культури і мистецтва</t>
  </si>
  <si>
    <t>3700000</t>
  </si>
  <si>
    <t>Фінансове управління</t>
  </si>
  <si>
    <t>3710000</t>
  </si>
  <si>
    <t>Орган з питань фінансів</t>
  </si>
  <si>
    <t>3710160</t>
  </si>
  <si>
    <t>3718700</t>
  </si>
  <si>
    <t>8700</t>
  </si>
  <si>
    <t>Резервний фонд</t>
  </si>
  <si>
    <t>3719410</t>
  </si>
  <si>
    <t>9410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</si>
  <si>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</si>
  <si>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3719430</t>
  </si>
  <si>
    <t>9430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</si>
  <si>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</si>
  <si>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>3719770</t>
  </si>
  <si>
    <t>9770</t>
  </si>
  <si>
    <t>Інші субвенції з місцевого бюджету</t>
  </si>
  <si>
    <t>3719800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</si>
  <si>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</si>
  <si>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</si>
  <si>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X</t>
  </si>
  <si>
    <t>УСЬОГО</t>
  </si>
  <si>
    <t>7423010100</t>
  </si>
  <si>
    <t>(код бюджету)</t>
  </si>
  <si>
    <t>до проекту рішення 40-ої сесії сьомого скликання Менської міської ради від 16.06.2020 року</t>
  </si>
  <si>
    <t>Про внесення змін до рішення №700 "Про бюджет Менської міської об'єднаної територіальної громади на 2020 рік" від 26.12.2019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</si>
</sst>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2" xfId="0" quotePrefix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4" fontId="1" fillId="0" borderId="2" xfId="0" quotePrefix="1" applyNumberFormat="1" applyFont="1" applyBorder="1" applyAlignment="1">
      <alignment vertical="center" wrapText="1"/>
    </xf>
    <xf numFmtId="4" fontId="1" fillId="2" borderId="2" xfId="0" applyNumberFormat="1" applyFont="1" applyFill="1" applyBorder="1" applyAlignment="1">
      <alignment vertical="center" wrapText="1"/>
    </xf>
    <xf numFmtId="4" fontId="1" fillId="0" borderId="2" xfId="0" applyNumberFormat="1" applyFont="1" applyBorder="1" applyAlignment="1">
      <alignment vertical="center" wrapText="1"/>
    </xf>
    <xf numFmtId="0" fontId="0" fillId="0" borderId="2" xfId="0" quotePrefix="1" applyBorder="1" applyAlignment="1">
      <alignment horizontal="center" vertical="center" wrapText="1"/>
    </xf>
    <xf numFmtId="4" fontId="0" fillId="0" borderId="2" xfId="0" quotePrefix="1" applyNumberFormat="1" applyBorder="1" applyAlignment="1">
      <alignment horizontal="center" vertical="center" wrapText="1"/>
    </xf>
    <xf numFmtId="4" fontId="0" fillId="0" borderId="2" xfId="0" quotePrefix="1" applyNumberFormat="1" applyBorder="1" applyAlignment="1">
      <alignment vertical="center" wrapText="1"/>
    </xf>
    <xf numFmtId="4" fontId="0" fillId="2" borderId="2" xfId="0" applyNumberFormat="1" applyFill="1" applyBorder="1" applyAlignment="1">
      <alignment vertical="center" wrapText="1"/>
    </xf>
    <xf numFmtId="4" fontId="0" fillId="0" borderId="2" xfId="0" applyNumberFormat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quotePrefix="1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4" fontId="1" fillId="2" borderId="2" xfId="0" quotePrefix="1" applyNumberFormat="1" applyFont="1" applyFill="1" applyBorder="1" applyAlignment="1">
      <alignment vertical="center" wrapText="1"/>
    </xf>
    <xf numFmtId="0" fontId="2" fillId="0" borderId="0" xfId="0" applyFont="1"/>
    <xf numFmtId="0" fontId="0" fillId="0" borderId="1" xfId="0" quotePrefix="1" applyFont="1" applyBorder="1" applyAlignment="1">
      <alignment horizontal="center"/>
    </xf>
    <xf numFmtId="0" fontId="0" fillId="0" borderId="0" xfId="0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2"/>
  <sheetViews>
    <sheetView tabSelected="1" topLeftCell="E64" workbookViewId="0">
      <selection activeCell="E72" sqref="A72:XFD72"/>
    </sheetView>
  </sheetViews>
  <sheetFormatPr defaultRowHeight="12.75" x14ac:dyDescent="0.2"/>
  <cols>
    <col min="1" max="3" width="12" customWidth="1"/>
    <col min="4" max="4" width="40.7109375" customWidth="1"/>
    <col min="5" max="16" width="13.7109375" customWidth="1"/>
  </cols>
  <sheetData>
    <row r="1" spans="1:16" x14ac:dyDescent="0.2">
      <c r="M1" t="s">
        <v>0</v>
      </c>
    </row>
    <row r="2" spans="1:16" ht="25.5" customHeight="1" x14ac:dyDescent="0.2">
      <c r="M2" s="28" t="s">
        <v>194</v>
      </c>
      <c r="N2" s="28"/>
      <c r="O2" s="28"/>
    </row>
    <row r="3" spans="1:16" ht="50.25" customHeight="1" x14ac:dyDescent="0.2">
      <c r="M3" s="28" t="s">
        <v>195</v>
      </c>
      <c r="N3" s="28"/>
      <c r="O3" s="28"/>
    </row>
    <row r="5" spans="1:16" x14ac:dyDescent="0.2">
      <c r="A5" s="1" t="s">
        <v>1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x14ac:dyDescent="0.2">
      <c r="A6" s="1" t="s">
        <v>2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 x14ac:dyDescent="0.2">
      <c r="A7" s="27" t="s">
        <v>192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</row>
    <row r="8" spans="1:16" x14ac:dyDescent="0.2">
      <c r="A8" s="26" t="s">
        <v>193</v>
      </c>
      <c r="P8" s="3" t="s">
        <v>3</v>
      </c>
    </row>
    <row r="9" spans="1:16" x14ac:dyDescent="0.2">
      <c r="A9" s="6" t="s">
        <v>4</v>
      </c>
      <c r="B9" s="6" t="s">
        <v>5</v>
      </c>
      <c r="C9" s="6" t="s">
        <v>6</v>
      </c>
      <c r="D9" s="7" t="s">
        <v>7</v>
      </c>
      <c r="E9" s="7" t="s">
        <v>8</v>
      </c>
      <c r="F9" s="7"/>
      <c r="G9" s="7"/>
      <c r="H9" s="7"/>
      <c r="I9" s="7"/>
      <c r="J9" s="7" t="s">
        <v>15</v>
      </c>
      <c r="K9" s="7"/>
      <c r="L9" s="7"/>
      <c r="M9" s="7"/>
      <c r="N9" s="7"/>
      <c r="O9" s="7"/>
      <c r="P9" s="8" t="s">
        <v>17</v>
      </c>
    </row>
    <row r="10" spans="1:16" x14ac:dyDescent="0.2">
      <c r="A10" s="7"/>
      <c r="B10" s="7"/>
      <c r="C10" s="7"/>
      <c r="D10" s="7"/>
      <c r="E10" s="8" t="s">
        <v>9</v>
      </c>
      <c r="F10" s="7" t="s">
        <v>10</v>
      </c>
      <c r="G10" s="7" t="s">
        <v>11</v>
      </c>
      <c r="H10" s="7"/>
      <c r="I10" s="7" t="s">
        <v>14</v>
      </c>
      <c r="J10" s="8" t="s">
        <v>9</v>
      </c>
      <c r="K10" s="7" t="s">
        <v>16</v>
      </c>
      <c r="L10" s="7" t="s">
        <v>10</v>
      </c>
      <c r="M10" s="7" t="s">
        <v>11</v>
      </c>
      <c r="N10" s="7"/>
      <c r="O10" s="7" t="s">
        <v>14</v>
      </c>
      <c r="P10" s="7"/>
    </row>
    <row r="11" spans="1:16" x14ac:dyDescent="0.2">
      <c r="A11" s="7"/>
      <c r="B11" s="7"/>
      <c r="C11" s="7"/>
      <c r="D11" s="7"/>
      <c r="E11" s="7"/>
      <c r="F11" s="7"/>
      <c r="G11" s="7" t="s">
        <v>12</v>
      </c>
      <c r="H11" s="7" t="s">
        <v>13</v>
      </c>
      <c r="I11" s="7"/>
      <c r="J11" s="7"/>
      <c r="K11" s="7"/>
      <c r="L11" s="7"/>
      <c r="M11" s="7" t="s">
        <v>12</v>
      </c>
      <c r="N11" s="7" t="s">
        <v>13</v>
      </c>
      <c r="O11" s="7"/>
      <c r="P11" s="7"/>
    </row>
    <row r="12" spans="1:16" ht="44.25" customHeight="1" x14ac:dyDescent="0.2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</row>
    <row r="13" spans="1:16" x14ac:dyDescent="0.2">
      <c r="A13" s="9">
        <v>1</v>
      </c>
      <c r="B13" s="9">
        <v>2</v>
      </c>
      <c r="C13" s="9">
        <v>3</v>
      </c>
      <c r="D13" s="9">
        <v>4</v>
      </c>
      <c r="E13" s="10">
        <v>5</v>
      </c>
      <c r="F13" s="9">
        <v>6</v>
      </c>
      <c r="G13" s="9">
        <v>7</v>
      </c>
      <c r="H13" s="9">
        <v>8</v>
      </c>
      <c r="I13" s="9">
        <v>9</v>
      </c>
      <c r="J13" s="10">
        <v>10</v>
      </c>
      <c r="K13" s="9">
        <v>11</v>
      </c>
      <c r="L13" s="9">
        <v>12</v>
      </c>
      <c r="M13" s="9">
        <v>13</v>
      </c>
      <c r="N13" s="9">
        <v>14</v>
      </c>
      <c r="O13" s="9">
        <v>15</v>
      </c>
      <c r="P13" s="10">
        <v>16</v>
      </c>
    </row>
    <row r="14" spans="1:16" x14ac:dyDescent="0.2">
      <c r="A14" s="11" t="s">
        <v>18</v>
      </c>
      <c r="B14" s="12"/>
      <c r="C14" s="13"/>
      <c r="D14" s="14" t="s">
        <v>19</v>
      </c>
      <c r="E14" s="15">
        <v>40422638</v>
      </c>
      <c r="F14" s="16">
        <v>32952638</v>
      </c>
      <c r="G14" s="16">
        <v>17841228</v>
      </c>
      <c r="H14" s="16">
        <v>1966200</v>
      </c>
      <c r="I14" s="16">
        <v>7470000</v>
      </c>
      <c r="J14" s="15">
        <v>4629300.8500000006</v>
      </c>
      <c r="K14" s="16">
        <v>2987300</v>
      </c>
      <c r="L14" s="16">
        <v>1405116.25</v>
      </c>
      <c r="M14" s="16">
        <v>200500</v>
      </c>
      <c r="N14" s="16">
        <v>17172.8</v>
      </c>
      <c r="O14" s="16">
        <v>3224184.6</v>
      </c>
      <c r="P14" s="15">
        <f>E14+J14</f>
        <v>45051938.850000001</v>
      </c>
    </row>
    <row r="15" spans="1:16" ht="76.5" x14ac:dyDescent="0.2">
      <c r="A15" s="11" t="s">
        <v>20</v>
      </c>
      <c r="B15" s="12"/>
      <c r="C15" s="13"/>
      <c r="D15" s="14" t="s">
        <v>21</v>
      </c>
      <c r="E15" s="15">
        <v>40422638</v>
      </c>
      <c r="F15" s="16">
        <v>32952638</v>
      </c>
      <c r="G15" s="16">
        <v>17841228</v>
      </c>
      <c r="H15" s="16">
        <v>1966200</v>
      </c>
      <c r="I15" s="16">
        <v>7470000</v>
      </c>
      <c r="J15" s="15">
        <v>4629300.8500000006</v>
      </c>
      <c r="K15" s="16">
        <v>2987300</v>
      </c>
      <c r="L15" s="16">
        <v>1405116.25</v>
      </c>
      <c r="M15" s="16">
        <v>200500</v>
      </c>
      <c r="N15" s="16">
        <v>17172.8</v>
      </c>
      <c r="O15" s="16">
        <v>3224184.6</v>
      </c>
      <c r="P15" s="15">
        <f>E15+J15</f>
        <v>45051938.850000001</v>
      </c>
    </row>
    <row r="16" spans="1:16" ht="63.75" x14ac:dyDescent="0.2">
      <c r="A16" s="17" t="s">
        <v>22</v>
      </c>
      <c r="B16" s="17" t="s">
        <v>24</v>
      </c>
      <c r="C16" s="18" t="s">
        <v>23</v>
      </c>
      <c r="D16" s="19" t="s">
        <v>25</v>
      </c>
      <c r="E16" s="20">
        <v>14228200</v>
      </c>
      <c r="F16" s="21">
        <v>14228200</v>
      </c>
      <c r="G16" s="21">
        <v>10400000</v>
      </c>
      <c r="H16" s="21">
        <v>430200</v>
      </c>
      <c r="I16" s="21">
        <v>0</v>
      </c>
      <c r="J16" s="20">
        <v>100000</v>
      </c>
      <c r="K16" s="21">
        <v>100000</v>
      </c>
      <c r="L16" s="21">
        <v>0</v>
      </c>
      <c r="M16" s="21">
        <v>0</v>
      </c>
      <c r="N16" s="21">
        <v>0</v>
      </c>
      <c r="O16" s="21">
        <v>100000</v>
      </c>
      <c r="P16" s="20">
        <f>E16+J16</f>
        <v>14328200</v>
      </c>
    </row>
    <row r="17" spans="1:16" x14ac:dyDescent="0.2">
      <c r="A17" s="17" t="s">
        <v>26</v>
      </c>
      <c r="B17" s="17" t="s">
        <v>28</v>
      </c>
      <c r="C17" s="18" t="s">
        <v>27</v>
      </c>
      <c r="D17" s="19" t="s">
        <v>29</v>
      </c>
      <c r="E17" s="20">
        <v>1060000</v>
      </c>
      <c r="F17" s="21">
        <v>1060000</v>
      </c>
      <c r="G17" s="21">
        <v>0</v>
      </c>
      <c r="H17" s="21">
        <v>0</v>
      </c>
      <c r="I17" s="21">
        <v>0</v>
      </c>
      <c r="J17" s="20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0">
        <f>E17+J17</f>
        <v>1060000</v>
      </c>
    </row>
    <row r="18" spans="1:16" ht="51" x14ac:dyDescent="0.2">
      <c r="A18" s="17" t="s">
        <v>30</v>
      </c>
      <c r="B18" s="17" t="s">
        <v>32</v>
      </c>
      <c r="C18" s="18" t="s">
        <v>31</v>
      </c>
      <c r="D18" s="19" t="s">
        <v>33</v>
      </c>
      <c r="E18" s="20">
        <v>6964500</v>
      </c>
      <c r="F18" s="21">
        <v>6964500</v>
      </c>
      <c r="G18" s="21">
        <v>4882000</v>
      </c>
      <c r="H18" s="21">
        <v>424700</v>
      </c>
      <c r="I18" s="21">
        <v>0</v>
      </c>
      <c r="J18" s="20">
        <v>933700</v>
      </c>
      <c r="K18" s="21">
        <v>41000</v>
      </c>
      <c r="L18" s="21">
        <v>877200</v>
      </c>
      <c r="M18" s="21">
        <v>159500</v>
      </c>
      <c r="N18" s="21">
        <v>0</v>
      </c>
      <c r="O18" s="21">
        <v>56500</v>
      </c>
      <c r="P18" s="20">
        <f>E18+J18</f>
        <v>7898200</v>
      </c>
    </row>
    <row r="19" spans="1:16" ht="25.5" x14ac:dyDescent="0.2">
      <c r="A19" s="17" t="s">
        <v>34</v>
      </c>
      <c r="B19" s="17" t="s">
        <v>36</v>
      </c>
      <c r="C19" s="18" t="s">
        <v>35</v>
      </c>
      <c r="D19" s="19" t="s">
        <v>37</v>
      </c>
      <c r="E19" s="20">
        <v>1653638</v>
      </c>
      <c r="F19" s="21">
        <v>1653638</v>
      </c>
      <c r="G19" s="21">
        <v>1018228</v>
      </c>
      <c r="H19" s="21">
        <v>80000</v>
      </c>
      <c r="I19" s="21">
        <v>0</v>
      </c>
      <c r="J19" s="20">
        <v>129000</v>
      </c>
      <c r="K19" s="21">
        <v>99000</v>
      </c>
      <c r="L19" s="21">
        <v>30000</v>
      </c>
      <c r="M19" s="21">
        <v>0</v>
      </c>
      <c r="N19" s="21">
        <v>0</v>
      </c>
      <c r="O19" s="21">
        <v>99000</v>
      </c>
      <c r="P19" s="20">
        <f>E19+J19</f>
        <v>1782638</v>
      </c>
    </row>
    <row r="20" spans="1:16" ht="25.5" x14ac:dyDescent="0.2">
      <c r="A20" s="17" t="s">
        <v>38</v>
      </c>
      <c r="B20" s="17" t="s">
        <v>40</v>
      </c>
      <c r="C20" s="18" t="s">
        <v>39</v>
      </c>
      <c r="D20" s="19" t="s">
        <v>41</v>
      </c>
      <c r="E20" s="20">
        <v>608500</v>
      </c>
      <c r="F20" s="21">
        <v>608500</v>
      </c>
      <c r="G20" s="21">
        <v>0</v>
      </c>
      <c r="H20" s="21">
        <v>0</v>
      </c>
      <c r="I20" s="21">
        <v>0</v>
      </c>
      <c r="J20" s="20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0">
        <f>E20+J20</f>
        <v>608500</v>
      </c>
    </row>
    <row r="21" spans="1:16" ht="25.5" x14ac:dyDescent="0.2">
      <c r="A21" s="17" t="s">
        <v>42</v>
      </c>
      <c r="B21" s="17" t="s">
        <v>44</v>
      </c>
      <c r="C21" s="18" t="s">
        <v>43</v>
      </c>
      <c r="D21" s="19" t="s">
        <v>45</v>
      </c>
      <c r="E21" s="20">
        <v>198000</v>
      </c>
      <c r="F21" s="21">
        <v>198000</v>
      </c>
      <c r="G21" s="21">
        <v>0</v>
      </c>
      <c r="H21" s="21">
        <v>0</v>
      </c>
      <c r="I21" s="21">
        <v>0</v>
      </c>
      <c r="J21" s="20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0">
        <f>E21+J21</f>
        <v>198000</v>
      </c>
    </row>
    <row r="22" spans="1:16" ht="25.5" x14ac:dyDescent="0.2">
      <c r="A22" s="17" t="s">
        <v>46</v>
      </c>
      <c r="B22" s="17" t="s">
        <v>47</v>
      </c>
      <c r="C22" s="18" t="s">
        <v>43</v>
      </c>
      <c r="D22" s="19" t="s">
        <v>48</v>
      </c>
      <c r="E22" s="20">
        <v>64000</v>
      </c>
      <c r="F22" s="21">
        <v>64000</v>
      </c>
      <c r="G22" s="21">
        <v>0</v>
      </c>
      <c r="H22" s="21">
        <v>0</v>
      </c>
      <c r="I22" s="21">
        <v>0</v>
      </c>
      <c r="J22" s="20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0">
        <f>E22+J22</f>
        <v>64000</v>
      </c>
    </row>
    <row r="23" spans="1:16" ht="25.5" x14ac:dyDescent="0.2">
      <c r="A23" s="17" t="s">
        <v>49</v>
      </c>
      <c r="B23" s="17" t="s">
        <v>51</v>
      </c>
      <c r="C23" s="18" t="s">
        <v>50</v>
      </c>
      <c r="D23" s="19" t="s">
        <v>52</v>
      </c>
      <c r="E23" s="20">
        <v>0</v>
      </c>
      <c r="F23" s="21">
        <v>0</v>
      </c>
      <c r="G23" s="21">
        <v>0</v>
      </c>
      <c r="H23" s="21">
        <v>0</v>
      </c>
      <c r="I23" s="21">
        <v>0</v>
      </c>
      <c r="J23" s="20">
        <v>250000</v>
      </c>
      <c r="K23" s="21">
        <v>250000</v>
      </c>
      <c r="L23" s="21">
        <v>0</v>
      </c>
      <c r="M23" s="21">
        <v>0</v>
      </c>
      <c r="N23" s="21">
        <v>0</v>
      </c>
      <c r="O23" s="21">
        <v>250000</v>
      </c>
      <c r="P23" s="20">
        <f>E23+J23</f>
        <v>250000</v>
      </c>
    </row>
    <row r="24" spans="1:16" ht="38.25" x14ac:dyDescent="0.2">
      <c r="A24" s="17" t="s">
        <v>53</v>
      </c>
      <c r="B24" s="17" t="s">
        <v>54</v>
      </c>
      <c r="C24" s="18" t="s">
        <v>50</v>
      </c>
      <c r="D24" s="19" t="s">
        <v>55</v>
      </c>
      <c r="E24" s="20">
        <v>200000</v>
      </c>
      <c r="F24" s="21">
        <v>0</v>
      </c>
      <c r="G24" s="21">
        <v>0</v>
      </c>
      <c r="H24" s="21">
        <v>0</v>
      </c>
      <c r="I24" s="21">
        <v>200000</v>
      </c>
      <c r="J24" s="20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0">
        <f>E24+J24</f>
        <v>200000</v>
      </c>
    </row>
    <row r="25" spans="1:16" ht="51" x14ac:dyDescent="0.2">
      <c r="A25" s="17" t="s">
        <v>56</v>
      </c>
      <c r="B25" s="17" t="s">
        <v>57</v>
      </c>
      <c r="C25" s="18" t="s">
        <v>50</v>
      </c>
      <c r="D25" s="19" t="s">
        <v>58</v>
      </c>
      <c r="E25" s="20">
        <v>6150000</v>
      </c>
      <c r="F25" s="21">
        <v>0</v>
      </c>
      <c r="G25" s="21">
        <v>0</v>
      </c>
      <c r="H25" s="21">
        <v>0</v>
      </c>
      <c r="I25" s="21">
        <v>6150000</v>
      </c>
      <c r="J25" s="20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0">
        <f>E25+J25</f>
        <v>6150000</v>
      </c>
    </row>
    <row r="26" spans="1:16" x14ac:dyDescent="0.2">
      <c r="A26" s="17" t="s">
        <v>59</v>
      </c>
      <c r="B26" s="17" t="s">
        <v>60</v>
      </c>
      <c r="C26" s="18" t="s">
        <v>50</v>
      </c>
      <c r="D26" s="19" t="s">
        <v>61</v>
      </c>
      <c r="E26" s="20">
        <v>2497800</v>
      </c>
      <c r="F26" s="21">
        <v>2497800</v>
      </c>
      <c r="G26" s="21">
        <v>41000</v>
      </c>
      <c r="H26" s="21">
        <v>947800</v>
      </c>
      <c r="I26" s="21">
        <v>0</v>
      </c>
      <c r="J26" s="20">
        <v>294584.8</v>
      </c>
      <c r="K26" s="21">
        <v>105300</v>
      </c>
      <c r="L26" s="21">
        <v>158172.79999999999</v>
      </c>
      <c r="M26" s="21">
        <v>41000</v>
      </c>
      <c r="N26" s="21">
        <v>17172.8</v>
      </c>
      <c r="O26" s="21">
        <v>136412</v>
      </c>
      <c r="P26" s="20">
        <f>E26+J26</f>
        <v>2792384.8</v>
      </c>
    </row>
    <row r="27" spans="1:16" x14ac:dyDescent="0.2">
      <c r="A27" s="17" t="s">
        <v>62</v>
      </c>
      <c r="B27" s="17" t="s">
        <v>63</v>
      </c>
      <c r="C27" s="18" t="s">
        <v>50</v>
      </c>
      <c r="D27" s="19" t="s">
        <v>64</v>
      </c>
      <c r="E27" s="20">
        <v>450000</v>
      </c>
      <c r="F27" s="21">
        <v>450000</v>
      </c>
      <c r="G27" s="21">
        <v>0</v>
      </c>
      <c r="H27" s="21">
        <v>0</v>
      </c>
      <c r="I27" s="21">
        <v>0</v>
      </c>
      <c r="J27" s="20">
        <v>144000</v>
      </c>
      <c r="K27" s="21">
        <v>144000</v>
      </c>
      <c r="L27" s="21">
        <v>0</v>
      </c>
      <c r="M27" s="21">
        <v>0</v>
      </c>
      <c r="N27" s="21">
        <v>0</v>
      </c>
      <c r="O27" s="21">
        <v>144000</v>
      </c>
      <c r="P27" s="20">
        <f>E27+J27</f>
        <v>594000</v>
      </c>
    </row>
    <row r="28" spans="1:16" ht="76.5" x14ac:dyDescent="0.2">
      <c r="A28" s="17" t="s">
        <v>65</v>
      </c>
      <c r="B28" s="17" t="s">
        <v>67</v>
      </c>
      <c r="C28" s="18" t="s">
        <v>66</v>
      </c>
      <c r="D28" s="19" t="s">
        <v>68</v>
      </c>
      <c r="E28" s="20">
        <v>840000</v>
      </c>
      <c r="F28" s="21">
        <v>0</v>
      </c>
      <c r="G28" s="21">
        <v>0</v>
      </c>
      <c r="H28" s="21">
        <v>0</v>
      </c>
      <c r="I28" s="21">
        <v>840000</v>
      </c>
      <c r="J28" s="20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0">
        <f>E28+J28</f>
        <v>840000</v>
      </c>
    </row>
    <row r="29" spans="1:16" ht="25.5" x14ac:dyDescent="0.2">
      <c r="A29" s="17" t="s">
        <v>69</v>
      </c>
      <c r="B29" s="17" t="s">
        <v>70</v>
      </c>
      <c r="C29" s="18" t="s">
        <v>66</v>
      </c>
      <c r="D29" s="19" t="s">
        <v>71</v>
      </c>
      <c r="E29" s="20">
        <v>50000</v>
      </c>
      <c r="F29" s="21">
        <v>0</v>
      </c>
      <c r="G29" s="21">
        <v>0</v>
      </c>
      <c r="H29" s="21">
        <v>0</v>
      </c>
      <c r="I29" s="21">
        <v>50000</v>
      </c>
      <c r="J29" s="20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0">
        <f>E29+J29</f>
        <v>50000</v>
      </c>
    </row>
    <row r="30" spans="1:16" ht="25.5" x14ac:dyDescent="0.2">
      <c r="A30" s="17" t="s">
        <v>72</v>
      </c>
      <c r="B30" s="17" t="s">
        <v>74</v>
      </c>
      <c r="C30" s="18" t="s">
        <v>73</v>
      </c>
      <c r="D30" s="19" t="s">
        <v>75</v>
      </c>
      <c r="E30" s="20">
        <v>25000</v>
      </c>
      <c r="F30" s="21">
        <v>25000</v>
      </c>
      <c r="G30" s="21">
        <v>0</v>
      </c>
      <c r="H30" s="21">
        <v>0</v>
      </c>
      <c r="I30" s="21">
        <v>0</v>
      </c>
      <c r="J30" s="20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0">
        <f>E30+J30</f>
        <v>25000</v>
      </c>
    </row>
    <row r="31" spans="1:16" x14ac:dyDescent="0.2">
      <c r="A31" s="17" t="s">
        <v>76</v>
      </c>
      <c r="B31" s="17" t="s">
        <v>77</v>
      </c>
      <c r="C31" s="18" t="s">
        <v>73</v>
      </c>
      <c r="D31" s="19" t="s">
        <v>78</v>
      </c>
      <c r="E31" s="20">
        <v>0</v>
      </c>
      <c r="F31" s="21">
        <v>0</v>
      </c>
      <c r="G31" s="21">
        <v>0</v>
      </c>
      <c r="H31" s="21">
        <v>0</v>
      </c>
      <c r="I31" s="21">
        <v>0</v>
      </c>
      <c r="J31" s="20">
        <v>710000</v>
      </c>
      <c r="K31" s="21">
        <v>566000</v>
      </c>
      <c r="L31" s="21">
        <v>0</v>
      </c>
      <c r="M31" s="21">
        <v>0</v>
      </c>
      <c r="N31" s="21">
        <v>0</v>
      </c>
      <c r="O31" s="21">
        <v>710000</v>
      </c>
      <c r="P31" s="20">
        <f>E31+J31</f>
        <v>710000</v>
      </c>
    </row>
    <row r="32" spans="1:16" ht="25.5" x14ac:dyDescent="0.2">
      <c r="A32" s="17" t="s">
        <v>79</v>
      </c>
      <c r="B32" s="17" t="s">
        <v>81</v>
      </c>
      <c r="C32" s="18" t="s">
        <v>80</v>
      </c>
      <c r="D32" s="19" t="s">
        <v>82</v>
      </c>
      <c r="E32" s="20">
        <v>0</v>
      </c>
      <c r="F32" s="21">
        <v>0</v>
      </c>
      <c r="G32" s="21">
        <v>0</v>
      </c>
      <c r="H32" s="21">
        <v>0</v>
      </c>
      <c r="I32" s="21">
        <v>0</v>
      </c>
      <c r="J32" s="20">
        <v>1640000</v>
      </c>
      <c r="K32" s="21">
        <v>1640000</v>
      </c>
      <c r="L32" s="21">
        <v>0</v>
      </c>
      <c r="M32" s="21">
        <v>0</v>
      </c>
      <c r="N32" s="21">
        <v>0</v>
      </c>
      <c r="O32" s="21">
        <v>1640000</v>
      </c>
      <c r="P32" s="20">
        <f>E32+J32</f>
        <v>1640000</v>
      </c>
    </row>
    <row r="33" spans="1:16" ht="25.5" x14ac:dyDescent="0.2">
      <c r="A33" s="17" t="s">
        <v>83</v>
      </c>
      <c r="B33" s="17" t="s">
        <v>85</v>
      </c>
      <c r="C33" s="18" t="s">
        <v>84</v>
      </c>
      <c r="D33" s="19" t="s">
        <v>86</v>
      </c>
      <c r="E33" s="20">
        <v>180000</v>
      </c>
      <c r="F33" s="21">
        <v>0</v>
      </c>
      <c r="G33" s="21">
        <v>0</v>
      </c>
      <c r="H33" s="21">
        <v>0</v>
      </c>
      <c r="I33" s="21">
        <v>180000</v>
      </c>
      <c r="J33" s="20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0">
        <f>E33+J33</f>
        <v>180000</v>
      </c>
    </row>
    <row r="34" spans="1:16" ht="25.5" x14ac:dyDescent="0.2">
      <c r="A34" s="17" t="s">
        <v>87</v>
      </c>
      <c r="B34" s="17" t="s">
        <v>89</v>
      </c>
      <c r="C34" s="18" t="s">
        <v>88</v>
      </c>
      <c r="D34" s="19" t="s">
        <v>90</v>
      </c>
      <c r="E34" s="20">
        <v>2500000</v>
      </c>
      <c r="F34" s="21">
        <v>2500000</v>
      </c>
      <c r="G34" s="21">
        <v>0</v>
      </c>
      <c r="H34" s="21">
        <v>0</v>
      </c>
      <c r="I34" s="21">
        <v>0</v>
      </c>
      <c r="J34" s="20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0">
        <f>E34+J34</f>
        <v>2500000</v>
      </c>
    </row>
    <row r="35" spans="1:16" x14ac:dyDescent="0.2">
      <c r="A35" s="17" t="s">
        <v>91</v>
      </c>
      <c r="B35" s="17" t="s">
        <v>93</v>
      </c>
      <c r="C35" s="18" t="s">
        <v>92</v>
      </c>
      <c r="D35" s="19" t="s">
        <v>94</v>
      </c>
      <c r="E35" s="20">
        <v>90000</v>
      </c>
      <c r="F35" s="21">
        <v>40000</v>
      </c>
      <c r="G35" s="21">
        <v>0</v>
      </c>
      <c r="H35" s="21">
        <v>0</v>
      </c>
      <c r="I35" s="21">
        <v>50000</v>
      </c>
      <c r="J35" s="20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0">
        <f>E35+J35</f>
        <v>90000</v>
      </c>
    </row>
    <row r="36" spans="1:16" ht="25.5" x14ac:dyDescent="0.2">
      <c r="A36" s="17" t="s">
        <v>95</v>
      </c>
      <c r="B36" s="17" t="s">
        <v>97</v>
      </c>
      <c r="C36" s="18" t="s">
        <v>96</v>
      </c>
      <c r="D36" s="19" t="s">
        <v>98</v>
      </c>
      <c r="E36" s="20">
        <v>50000</v>
      </c>
      <c r="F36" s="21">
        <v>50000</v>
      </c>
      <c r="G36" s="21">
        <v>0</v>
      </c>
      <c r="H36" s="21">
        <v>0</v>
      </c>
      <c r="I36" s="21">
        <v>0</v>
      </c>
      <c r="J36" s="20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0">
        <f>E36+J36</f>
        <v>50000</v>
      </c>
    </row>
    <row r="37" spans="1:16" ht="38.25" x14ac:dyDescent="0.2">
      <c r="A37" s="17" t="s">
        <v>99</v>
      </c>
      <c r="B37" s="17" t="s">
        <v>101</v>
      </c>
      <c r="C37" s="18" t="s">
        <v>100</v>
      </c>
      <c r="D37" s="19" t="s">
        <v>102</v>
      </c>
      <c r="E37" s="20">
        <v>88000</v>
      </c>
      <c r="F37" s="21">
        <v>88000</v>
      </c>
      <c r="G37" s="21">
        <v>0</v>
      </c>
      <c r="H37" s="21">
        <v>0</v>
      </c>
      <c r="I37" s="21">
        <v>0</v>
      </c>
      <c r="J37" s="20">
        <v>32000</v>
      </c>
      <c r="K37" s="21">
        <v>32000</v>
      </c>
      <c r="L37" s="21">
        <v>0</v>
      </c>
      <c r="M37" s="21">
        <v>0</v>
      </c>
      <c r="N37" s="21">
        <v>0</v>
      </c>
      <c r="O37" s="21">
        <v>32000</v>
      </c>
      <c r="P37" s="20">
        <f>E37+J37</f>
        <v>120000</v>
      </c>
    </row>
    <row r="38" spans="1:16" ht="25.5" x14ac:dyDescent="0.2">
      <c r="A38" s="17" t="s">
        <v>103</v>
      </c>
      <c r="B38" s="17" t="s">
        <v>104</v>
      </c>
      <c r="C38" s="18" t="s">
        <v>100</v>
      </c>
      <c r="D38" s="19" t="s">
        <v>105</v>
      </c>
      <c r="E38" s="20">
        <v>2525000</v>
      </c>
      <c r="F38" s="21">
        <v>2525000</v>
      </c>
      <c r="G38" s="21">
        <v>1500000</v>
      </c>
      <c r="H38" s="21">
        <v>83500</v>
      </c>
      <c r="I38" s="21">
        <v>0</v>
      </c>
      <c r="J38" s="20">
        <v>121146.44</v>
      </c>
      <c r="K38" s="21">
        <v>10000</v>
      </c>
      <c r="L38" s="21">
        <v>64873.84</v>
      </c>
      <c r="M38" s="21">
        <v>0</v>
      </c>
      <c r="N38" s="21">
        <v>0</v>
      </c>
      <c r="O38" s="21">
        <v>56272.6</v>
      </c>
      <c r="P38" s="20">
        <f>E38+J38</f>
        <v>2646146.44</v>
      </c>
    </row>
    <row r="39" spans="1:16" x14ac:dyDescent="0.2">
      <c r="A39" s="17" t="s">
        <v>106</v>
      </c>
      <c r="B39" s="17" t="s">
        <v>108</v>
      </c>
      <c r="C39" s="18" t="s">
        <v>107</v>
      </c>
      <c r="D39" s="19" t="s">
        <v>109</v>
      </c>
      <c r="E39" s="20">
        <v>0</v>
      </c>
      <c r="F39" s="21">
        <v>0</v>
      </c>
      <c r="G39" s="21">
        <v>0</v>
      </c>
      <c r="H39" s="21">
        <v>0</v>
      </c>
      <c r="I39" s="21">
        <v>0</v>
      </c>
      <c r="J39" s="20">
        <v>274869.61</v>
      </c>
      <c r="K39" s="21">
        <v>0</v>
      </c>
      <c r="L39" s="21">
        <v>274869.61</v>
      </c>
      <c r="M39" s="21">
        <v>0</v>
      </c>
      <c r="N39" s="21">
        <v>0</v>
      </c>
      <c r="O39" s="21">
        <v>0</v>
      </c>
      <c r="P39" s="20">
        <f>E39+J39</f>
        <v>274869.61</v>
      </c>
    </row>
    <row r="40" spans="1:16" x14ac:dyDescent="0.2">
      <c r="A40" s="11" t="s">
        <v>110</v>
      </c>
      <c r="B40" s="12"/>
      <c r="C40" s="13"/>
      <c r="D40" s="14" t="s">
        <v>111</v>
      </c>
      <c r="E40" s="15">
        <v>99138136.24000001</v>
      </c>
      <c r="F40" s="16">
        <v>99138136.24000001</v>
      </c>
      <c r="G40" s="16">
        <v>68158100</v>
      </c>
      <c r="H40" s="16">
        <v>6368700</v>
      </c>
      <c r="I40" s="16">
        <v>0</v>
      </c>
      <c r="J40" s="15">
        <v>3747526.1999999997</v>
      </c>
      <c r="K40" s="16">
        <v>2163553.6</v>
      </c>
      <c r="L40" s="16">
        <v>1583972.5999999999</v>
      </c>
      <c r="M40" s="16">
        <v>0</v>
      </c>
      <c r="N40" s="16">
        <v>24000</v>
      </c>
      <c r="O40" s="16">
        <v>2163553.6</v>
      </c>
      <c r="P40" s="15">
        <f>E40+J40</f>
        <v>102885662.44000001</v>
      </c>
    </row>
    <row r="41" spans="1:16" x14ac:dyDescent="0.2">
      <c r="A41" s="11" t="s">
        <v>112</v>
      </c>
      <c r="B41" s="12"/>
      <c r="C41" s="13"/>
      <c r="D41" s="14" t="s">
        <v>111</v>
      </c>
      <c r="E41" s="15">
        <v>99138136.24000001</v>
      </c>
      <c r="F41" s="16">
        <v>99138136.24000001</v>
      </c>
      <c r="G41" s="16">
        <v>68158100</v>
      </c>
      <c r="H41" s="16">
        <v>6368700</v>
      </c>
      <c r="I41" s="16">
        <v>0</v>
      </c>
      <c r="J41" s="15">
        <v>3747526.1999999997</v>
      </c>
      <c r="K41" s="16">
        <v>2163553.6</v>
      </c>
      <c r="L41" s="16">
        <v>1583972.5999999999</v>
      </c>
      <c r="M41" s="16">
        <v>0</v>
      </c>
      <c r="N41" s="16">
        <v>24000</v>
      </c>
      <c r="O41" s="16">
        <v>2163553.6</v>
      </c>
      <c r="P41" s="15">
        <f>E41+J41</f>
        <v>102885662.44000001</v>
      </c>
    </row>
    <row r="42" spans="1:16" ht="38.25" x14ac:dyDescent="0.2">
      <c r="A42" s="17" t="s">
        <v>113</v>
      </c>
      <c r="B42" s="17" t="s">
        <v>114</v>
      </c>
      <c r="C42" s="18" t="s">
        <v>23</v>
      </c>
      <c r="D42" s="19" t="s">
        <v>115</v>
      </c>
      <c r="E42" s="20">
        <v>749500</v>
      </c>
      <c r="F42" s="21">
        <v>749500</v>
      </c>
      <c r="G42" s="21">
        <v>600000</v>
      </c>
      <c r="H42" s="21">
        <v>0</v>
      </c>
      <c r="I42" s="21">
        <v>0</v>
      </c>
      <c r="J42" s="20">
        <v>8000</v>
      </c>
      <c r="K42" s="21">
        <v>8000</v>
      </c>
      <c r="L42" s="21">
        <v>0</v>
      </c>
      <c r="M42" s="21">
        <v>0</v>
      </c>
      <c r="N42" s="21">
        <v>0</v>
      </c>
      <c r="O42" s="21">
        <v>8000</v>
      </c>
      <c r="P42" s="20">
        <f>E42+J42</f>
        <v>757500</v>
      </c>
    </row>
    <row r="43" spans="1:16" x14ac:dyDescent="0.2">
      <c r="A43" s="17" t="s">
        <v>116</v>
      </c>
      <c r="B43" s="17" t="s">
        <v>118</v>
      </c>
      <c r="C43" s="18" t="s">
        <v>117</v>
      </c>
      <c r="D43" s="19" t="s">
        <v>119</v>
      </c>
      <c r="E43" s="20">
        <v>18648000</v>
      </c>
      <c r="F43" s="21">
        <v>18648000</v>
      </c>
      <c r="G43" s="21">
        <v>11000000</v>
      </c>
      <c r="H43" s="21">
        <v>2040000</v>
      </c>
      <c r="I43" s="21">
        <v>0</v>
      </c>
      <c r="J43" s="20">
        <v>766231.8</v>
      </c>
      <c r="K43" s="21">
        <v>90000</v>
      </c>
      <c r="L43" s="21">
        <v>676231.8</v>
      </c>
      <c r="M43" s="21">
        <v>0</v>
      </c>
      <c r="N43" s="21">
        <v>24000</v>
      </c>
      <c r="O43" s="21">
        <v>90000</v>
      </c>
      <c r="P43" s="20">
        <f>E43+J43</f>
        <v>19414231.800000001</v>
      </c>
    </row>
    <row r="44" spans="1:16" ht="51" x14ac:dyDescent="0.2">
      <c r="A44" s="17" t="s">
        <v>120</v>
      </c>
      <c r="B44" s="17" t="s">
        <v>31</v>
      </c>
      <c r="C44" s="18" t="s">
        <v>121</v>
      </c>
      <c r="D44" s="19" t="s">
        <v>122</v>
      </c>
      <c r="E44" s="20">
        <v>66913886.240000002</v>
      </c>
      <c r="F44" s="21">
        <v>66913886.240000002</v>
      </c>
      <c r="G44" s="21">
        <v>46943100</v>
      </c>
      <c r="H44" s="21">
        <v>4095500</v>
      </c>
      <c r="I44" s="21">
        <v>0</v>
      </c>
      <c r="J44" s="20">
        <v>2687720.4699999997</v>
      </c>
      <c r="K44" s="21">
        <v>1865553.6</v>
      </c>
      <c r="L44" s="21">
        <v>822166.86999999988</v>
      </c>
      <c r="M44" s="21">
        <v>0</v>
      </c>
      <c r="N44" s="21">
        <v>0</v>
      </c>
      <c r="O44" s="21">
        <v>1865553.6</v>
      </c>
      <c r="P44" s="20">
        <f>E44+J44</f>
        <v>69601606.710000008</v>
      </c>
    </row>
    <row r="45" spans="1:16" ht="38.25" x14ac:dyDescent="0.2">
      <c r="A45" s="17" t="s">
        <v>123</v>
      </c>
      <c r="B45" s="17" t="s">
        <v>39</v>
      </c>
      <c r="C45" s="18" t="s">
        <v>124</v>
      </c>
      <c r="D45" s="19" t="s">
        <v>125</v>
      </c>
      <c r="E45" s="20">
        <v>3778500</v>
      </c>
      <c r="F45" s="21">
        <v>3778500</v>
      </c>
      <c r="G45" s="21">
        <v>2900000</v>
      </c>
      <c r="H45" s="21">
        <v>120000</v>
      </c>
      <c r="I45" s="21">
        <v>0</v>
      </c>
      <c r="J45" s="20">
        <v>0</v>
      </c>
      <c r="K45" s="21">
        <v>0</v>
      </c>
      <c r="L45" s="21">
        <v>0</v>
      </c>
      <c r="M45" s="21">
        <v>0</v>
      </c>
      <c r="N45" s="21">
        <v>0</v>
      </c>
      <c r="O45" s="21">
        <v>0</v>
      </c>
      <c r="P45" s="20">
        <f>E45+J45</f>
        <v>3778500</v>
      </c>
    </row>
    <row r="46" spans="1:16" ht="25.5" x14ac:dyDescent="0.2">
      <c r="A46" s="17" t="s">
        <v>126</v>
      </c>
      <c r="B46" s="17" t="s">
        <v>127</v>
      </c>
      <c r="C46" s="18" t="s">
        <v>124</v>
      </c>
      <c r="D46" s="19" t="s">
        <v>128</v>
      </c>
      <c r="E46" s="20">
        <v>3775500</v>
      </c>
      <c r="F46" s="21">
        <v>3775500</v>
      </c>
      <c r="G46" s="21">
        <v>2900000</v>
      </c>
      <c r="H46" s="21">
        <v>64000</v>
      </c>
      <c r="I46" s="21">
        <v>0</v>
      </c>
      <c r="J46" s="20">
        <v>85573.93</v>
      </c>
      <c r="K46" s="21">
        <v>0</v>
      </c>
      <c r="L46" s="21">
        <v>85573.93</v>
      </c>
      <c r="M46" s="21">
        <v>0</v>
      </c>
      <c r="N46" s="21">
        <v>0</v>
      </c>
      <c r="O46" s="21">
        <v>0</v>
      </c>
      <c r="P46" s="20">
        <f>E46+J46</f>
        <v>3861073.93</v>
      </c>
    </row>
    <row r="47" spans="1:16" ht="25.5" x14ac:dyDescent="0.2">
      <c r="A47" s="17" t="s">
        <v>129</v>
      </c>
      <c r="B47" s="17" t="s">
        <v>131</v>
      </c>
      <c r="C47" s="18" t="s">
        <v>130</v>
      </c>
      <c r="D47" s="19" t="s">
        <v>132</v>
      </c>
      <c r="E47" s="20">
        <v>606700</v>
      </c>
      <c r="F47" s="21">
        <v>606700</v>
      </c>
      <c r="G47" s="21">
        <v>485000</v>
      </c>
      <c r="H47" s="21">
        <v>0</v>
      </c>
      <c r="I47" s="21">
        <v>0</v>
      </c>
      <c r="J47" s="20">
        <v>0</v>
      </c>
      <c r="K47" s="21">
        <v>0</v>
      </c>
      <c r="L47" s="21">
        <v>0</v>
      </c>
      <c r="M47" s="21">
        <v>0</v>
      </c>
      <c r="N47" s="21">
        <v>0</v>
      </c>
      <c r="O47" s="21">
        <v>0</v>
      </c>
      <c r="P47" s="20">
        <f>E47+J47</f>
        <v>606700</v>
      </c>
    </row>
    <row r="48" spans="1:16" ht="25.5" x14ac:dyDescent="0.2">
      <c r="A48" s="17" t="s">
        <v>133</v>
      </c>
      <c r="B48" s="17" t="s">
        <v>134</v>
      </c>
      <c r="C48" s="18" t="s">
        <v>130</v>
      </c>
      <c r="D48" s="19" t="s">
        <v>135</v>
      </c>
      <c r="E48" s="20">
        <v>1793700</v>
      </c>
      <c r="F48" s="21">
        <v>1793700</v>
      </c>
      <c r="G48" s="21">
        <v>1300000</v>
      </c>
      <c r="H48" s="21">
        <v>49200</v>
      </c>
      <c r="I48" s="21">
        <v>0</v>
      </c>
      <c r="J48" s="20">
        <v>0</v>
      </c>
      <c r="K48" s="21">
        <v>0</v>
      </c>
      <c r="L48" s="21">
        <v>0</v>
      </c>
      <c r="M48" s="21">
        <v>0</v>
      </c>
      <c r="N48" s="21">
        <v>0</v>
      </c>
      <c r="O48" s="21">
        <v>0</v>
      </c>
      <c r="P48" s="20">
        <f>E48+J48</f>
        <v>1793700</v>
      </c>
    </row>
    <row r="49" spans="1:16" x14ac:dyDescent="0.2">
      <c r="A49" s="17" t="s">
        <v>136</v>
      </c>
      <c r="B49" s="17" t="s">
        <v>137</v>
      </c>
      <c r="C49" s="18" t="s">
        <v>130</v>
      </c>
      <c r="D49" s="19" t="s">
        <v>138</v>
      </c>
      <c r="E49" s="20">
        <v>160450</v>
      </c>
      <c r="F49" s="21">
        <v>160450</v>
      </c>
      <c r="G49" s="21">
        <v>0</v>
      </c>
      <c r="H49" s="21">
        <v>0</v>
      </c>
      <c r="I49" s="21">
        <v>0</v>
      </c>
      <c r="J49" s="20">
        <v>0</v>
      </c>
      <c r="K49" s="21">
        <v>0</v>
      </c>
      <c r="L49" s="21">
        <v>0</v>
      </c>
      <c r="M49" s="21">
        <v>0</v>
      </c>
      <c r="N49" s="21">
        <v>0</v>
      </c>
      <c r="O49" s="21">
        <v>0</v>
      </c>
      <c r="P49" s="20">
        <f>E49+J49</f>
        <v>160450</v>
      </c>
    </row>
    <row r="50" spans="1:16" ht="25.5" x14ac:dyDescent="0.2">
      <c r="A50" s="17" t="s">
        <v>139</v>
      </c>
      <c r="B50" s="17" t="s">
        <v>140</v>
      </c>
      <c r="C50" s="18" t="s">
        <v>130</v>
      </c>
      <c r="D50" s="19" t="s">
        <v>141</v>
      </c>
      <c r="E50" s="20">
        <v>943900</v>
      </c>
      <c r="F50" s="21">
        <v>943900</v>
      </c>
      <c r="G50" s="21">
        <v>770000</v>
      </c>
      <c r="H50" s="21">
        <v>0</v>
      </c>
      <c r="I50" s="21">
        <v>0</v>
      </c>
      <c r="J50" s="20">
        <v>0</v>
      </c>
      <c r="K50" s="21">
        <v>0</v>
      </c>
      <c r="L50" s="21">
        <v>0</v>
      </c>
      <c r="M50" s="21">
        <v>0</v>
      </c>
      <c r="N50" s="21">
        <v>0</v>
      </c>
      <c r="O50" s="21">
        <v>0</v>
      </c>
      <c r="P50" s="20">
        <f>E50+J50</f>
        <v>943900</v>
      </c>
    </row>
    <row r="51" spans="1:16" ht="38.25" x14ac:dyDescent="0.2">
      <c r="A51" s="17" t="s">
        <v>142</v>
      </c>
      <c r="B51" s="17" t="s">
        <v>143</v>
      </c>
      <c r="C51" s="18" t="s">
        <v>43</v>
      </c>
      <c r="D51" s="19" t="s">
        <v>144</v>
      </c>
      <c r="E51" s="20">
        <v>1768000</v>
      </c>
      <c r="F51" s="21">
        <v>1768000</v>
      </c>
      <c r="G51" s="21">
        <v>1260000</v>
      </c>
      <c r="H51" s="21">
        <v>0</v>
      </c>
      <c r="I51" s="21">
        <v>0</v>
      </c>
      <c r="J51" s="20">
        <v>0</v>
      </c>
      <c r="K51" s="21">
        <v>0</v>
      </c>
      <c r="L51" s="21">
        <v>0</v>
      </c>
      <c r="M51" s="21">
        <v>0</v>
      </c>
      <c r="N51" s="21">
        <v>0</v>
      </c>
      <c r="O51" s="21">
        <v>0</v>
      </c>
      <c r="P51" s="20">
        <f>E51+J51</f>
        <v>1768000</v>
      </c>
    </row>
    <row r="52" spans="1:16" ht="38.25" x14ac:dyDescent="0.2">
      <c r="A52" s="17" t="s">
        <v>145</v>
      </c>
      <c r="B52" s="17" t="s">
        <v>146</v>
      </c>
      <c r="C52" s="18" t="s">
        <v>96</v>
      </c>
      <c r="D52" s="19" t="s">
        <v>147</v>
      </c>
      <c r="E52" s="20">
        <v>0</v>
      </c>
      <c r="F52" s="21">
        <v>0</v>
      </c>
      <c r="G52" s="21">
        <v>0</v>
      </c>
      <c r="H52" s="21">
        <v>0</v>
      </c>
      <c r="I52" s="21">
        <v>0</v>
      </c>
      <c r="J52" s="20">
        <v>200000</v>
      </c>
      <c r="K52" s="21">
        <v>200000</v>
      </c>
      <c r="L52" s="21">
        <v>0</v>
      </c>
      <c r="M52" s="21">
        <v>0</v>
      </c>
      <c r="N52" s="21">
        <v>0</v>
      </c>
      <c r="O52" s="21">
        <v>200000</v>
      </c>
      <c r="P52" s="20">
        <f>E52+J52</f>
        <v>200000</v>
      </c>
    </row>
    <row r="53" spans="1:16" x14ac:dyDescent="0.2">
      <c r="A53" s="11" t="s">
        <v>148</v>
      </c>
      <c r="B53" s="12"/>
      <c r="C53" s="13"/>
      <c r="D53" s="14" t="s">
        <v>149</v>
      </c>
      <c r="E53" s="15">
        <v>11464000</v>
      </c>
      <c r="F53" s="16">
        <v>11464000</v>
      </c>
      <c r="G53" s="16">
        <v>7257000</v>
      </c>
      <c r="H53" s="16">
        <v>1085700</v>
      </c>
      <c r="I53" s="16">
        <v>0</v>
      </c>
      <c r="J53" s="15">
        <v>743197</v>
      </c>
      <c r="K53" s="16">
        <v>370000</v>
      </c>
      <c r="L53" s="16">
        <v>304000</v>
      </c>
      <c r="M53" s="16">
        <v>60000</v>
      </c>
      <c r="N53" s="16">
        <v>0</v>
      </c>
      <c r="O53" s="16">
        <v>439197</v>
      </c>
      <c r="P53" s="15">
        <f>E53+J53</f>
        <v>12207197</v>
      </c>
    </row>
    <row r="54" spans="1:16" x14ac:dyDescent="0.2">
      <c r="A54" s="11" t="s">
        <v>150</v>
      </c>
      <c r="B54" s="12"/>
      <c r="C54" s="13"/>
      <c r="D54" s="14" t="s">
        <v>149</v>
      </c>
      <c r="E54" s="15">
        <v>11464000</v>
      </c>
      <c r="F54" s="16">
        <v>11464000</v>
      </c>
      <c r="G54" s="16">
        <v>7257000</v>
      </c>
      <c r="H54" s="16">
        <v>1085700</v>
      </c>
      <c r="I54" s="16">
        <v>0</v>
      </c>
      <c r="J54" s="15">
        <v>743197</v>
      </c>
      <c r="K54" s="16">
        <v>370000</v>
      </c>
      <c r="L54" s="16">
        <v>304000</v>
      </c>
      <c r="M54" s="16">
        <v>60000</v>
      </c>
      <c r="N54" s="16">
        <v>0</v>
      </c>
      <c r="O54" s="16">
        <v>439197</v>
      </c>
      <c r="P54" s="15">
        <f>E54+J54</f>
        <v>12207197</v>
      </c>
    </row>
    <row r="55" spans="1:16" ht="38.25" x14ac:dyDescent="0.2">
      <c r="A55" s="17" t="s">
        <v>151</v>
      </c>
      <c r="B55" s="17" t="s">
        <v>114</v>
      </c>
      <c r="C55" s="18" t="s">
        <v>23</v>
      </c>
      <c r="D55" s="19" t="s">
        <v>115</v>
      </c>
      <c r="E55" s="20">
        <v>758300</v>
      </c>
      <c r="F55" s="21">
        <v>758300</v>
      </c>
      <c r="G55" s="21">
        <v>600000</v>
      </c>
      <c r="H55" s="21">
        <v>2900</v>
      </c>
      <c r="I55" s="21">
        <v>0</v>
      </c>
      <c r="J55" s="20">
        <v>0</v>
      </c>
      <c r="K55" s="21">
        <v>0</v>
      </c>
      <c r="L55" s="21">
        <v>0</v>
      </c>
      <c r="M55" s="21">
        <v>0</v>
      </c>
      <c r="N55" s="21">
        <v>0</v>
      </c>
      <c r="O55" s="21">
        <v>0</v>
      </c>
      <c r="P55" s="20">
        <f>E55+J55</f>
        <v>758300</v>
      </c>
    </row>
    <row r="56" spans="1:16" x14ac:dyDescent="0.2">
      <c r="A56" s="17" t="s">
        <v>152</v>
      </c>
      <c r="B56" s="17" t="s">
        <v>154</v>
      </c>
      <c r="C56" s="18" t="s">
        <v>153</v>
      </c>
      <c r="D56" s="19" t="s">
        <v>155</v>
      </c>
      <c r="E56" s="20">
        <v>2580800</v>
      </c>
      <c r="F56" s="21">
        <v>2580800</v>
      </c>
      <c r="G56" s="21">
        <v>1937000</v>
      </c>
      <c r="H56" s="21">
        <v>99800</v>
      </c>
      <c r="I56" s="21">
        <v>0</v>
      </c>
      <c r="J56" s="20">
        <v>439197</v>
      </c>
      <c r="K56" s="21">
        <v>370000</v>
      </c>
      <c r="L56" s="21">
        <v>0</v>
      </c>
      <c r="M56" s="21">
        <v>0</v>
      </c>
      <c r="N56" s="21">
        <v>0</v>
      </c>
      <c r="O56" s="21">
        <v>439197</v>
      </c>
      <c r="P56" s="20">
        <f>E56+J56</f>
        <v>3019997</v>
      </c>
    </row>
    <row r="57" spans="1:16" x14ac:dyDescent="0.2">
      <c r="A57" s="17" t="s">
        <v>156</v>
      </c>
      <c r="B57" s="17" t="s">
        <v>157</v>
      </c>
      <c r="C57" s="18" t="s">
        <v>153</v>
      </c>
      <c r="D57" s="19" t="s">
        <v>158</v>
      </c>
      <c r="E57" s="20">
        <v>355900</v>
      </c>
      <c r="F57" s="21">
        <v>355900</v>
      </c>
      <c r="G57" s="21">
        <v>260000</v>
      </c>
      <c r="H57" s="21">
        <v>10000</v>
      </c>
      <c r="I57" s="21">
        <v>0</v>
      </c>
      <c r="J57" s="20">
        <v>10000</v>
      </c>
      <c r="K57" s="21">
        <v>0</v>
      </c>
      <c r="L57" s="21">
        <v>10000</v>
      </c>
      <c r="M57" s="21">
        <v>0</v>
      </c>
      <c r="N57" s="21">
        <v>0</v>
      </c>
      <c r="O57" s="21">
        <v>0</v>
      </c>
      <c r="P57" s="20">
        <f>E57+J57</f>
        <v>365900</v>
      </c>
    </row>
    <row r="58" spans="1:16" ht="38.25" x14ac:dyDescent="0.2">
      <c r="A58" s="17" t="s">
        <v>159</v>
      </c>
      <c r="B58" s="17" t="s">
        <v>161</v>
      </c>
      <c r="C58" s="18" t="s">
        <v>160</v>
      </c>
      <c r="D58" s="19" t="s">
        <v>162</v>
      </c>
      <c r="E58" s="20">
        <v>6279000</v>
      </c>
      <c r="F58" s="21">
        <v>6279000</v>
      </c>
      <c r="G58" s="21">
        <v>3980000</v>
      </c>
      <c r="H58" s="21">
        <v>966500</v>
      </c>
      <c r="I58" s="21">
        <v>0</v>
      </c>
      <c r="J58" s="20">
        <v>294000</v>
      </c>
      <c r="K58" s="21">
        <v>0</v>
      </c>
      <c r="L58" s="21">
        <v>294000</v>
      </c>
      <c r="M58" s="21">
        <v>60000</v>
      </c>
      <c r="N58" s="21">
        <v>0</v>
      </c>
      <c r="O58" s="21">
        <v>0</v>
      </c>
      <c r="P58" s="20">
        <f>E58+J58</f>
        <v>6573000</v>
      </c>
    </row>
    <row r="59" spans="1:16" ht="25.5" x14ac:dyDescent="0.2">
      <c r="A59" s="17" t="s">
        <v>163</v>
      </c>
      <c r="B59" s="17" t="s">
        <v>165</v>
      </c>
      <c r="C59" s="18" t="s">
        <v>164</v>
      </c>
      <c r="D59" s="19" t="s">
        <v>166</v>
      </c>
      <c r="E59" s="20">
        <v>670000</v>
      </c>
      <c r="F59" s="21">
        <v>670000</v>
      </c>
      <c r="G59" s="21">
        <v>480000</v>
      </c>
      <c r="H59" s="21">
        <v>6500</v>
      </c>
      <c r="I59" s="21">
        <v>0</v>
      </c>
      <c r="J59" s="20">
        <v>0</v>
      </c>
      <c r="K59" s="21">
        <v>0</v>
      </c>
      <c r="L59" s="21">
        <v>0</v>
      </c>
      <c r="M59" s="21">
        <v>0</v>
      </c>
      <c r="N59" s="21">
        <v>0</v>
      </c>
      <c r="O59" s="21">
        <v>0</v>
      </c>
      <c r="P59" s="20">
        <f>E59+J59</f>
        <v>670000</v>
      </c>
    </row>
    <row r="60" spans="1:16" x14ac:dyDescent="0.2">
      <c r="A60" s="17" t="s">
        <v>167</v>
      </c>
      <c r="B60" s="17" t="s">
        <v>168</v>
      </c>
      <c r="C60" s="18" t="s">
        <v>164</v>
      </c>
      <c r="D60" s="19" t="s">
        <v>169</v>
      </c>
      <c r="E60" s="20">
        <v>820000</v>
      </c>
      <c r="F60" s="21">
        <v>820000</v>
      </c>
      <c r="G60" s="21">
        <v>0</v>
      </c>
      <c r="H60" s="21">
        <v>0</v>
      </c>
      <c r="I60" s="21">
        <v>0</v>
      </c>
      <c r="J60" s="20">
        <v>0</v>
      </c>
      <c r="K60" s="21">
        <v>0</v>
      </c>
      <c r="L60" s="21">
        <v>0</v>
      </c>
      <c r="M60" s="21">
        <v>0</v>
      </c>
      <c r="N60" s="21">
        <v>0</v>
      </c>
      <c r="O60" s="21">
        <v>0</v>
      </c>
      <c r="P60" s="20">
        <f>E60+J60</f>
        <v>820000</v>
      </c>
    </row>
    <row r="61" spans="1:16" x14ac:dyDescent="0.2">
      <c r="A61" s="11" t="s">
        <v>170</v>
      </c>
      <c r="B61" s="12"/>
      <c r="C61" s="13"/>
      <c r="D61" s="14" t="s">
        <v>171</v>
      </c>
      <c r="E61" s="15">
        <v>13780600</v>
      </c>
      <c r="F61" s="16">
        <v>13669800</v>
      </c>
      <c r="G61" s="16">
        <v>800000</v>
      </c>
      <c r="H61" s="16">
        <v>0</v>
      </c>
      <c r="I61" s="16">
        <v>0</v>
      </c>
      <c r="J61" s="15">
        <v>12000</v>
      </c>
      <c r="K61" s="16">
        <v>12000</v>
      </c>
      <c r="L61" s="16">
        <v>0</v>
      </c>
      <c r="M61" s="16">
        <v>0</v>
      </c>
      <c r="N61" s="16">
        <v>0</v>
      </c>
      <c r="O61" s="16">
        <v>12000</v>
      </c>
      <c r="P61" s="15">
        <f>E61+J61</f>
        <v>13792600</v>
      </c>
    </row>
    <row r="62" spans="1:16" x14ac:dyDescent="0.2">
      <c r="A62" s="11" t="s">
        <v>172</v>
      </c>
      <c r="B62" s="12"/>
      <c r="C62" s="13"/>
      <c r="D62" s="14" t="s">
        <v>173</v>
      </c>
      <c r="E62" s="15">
        <v>13780600</v>
      </c>
      <c r="F62" s="16">
        <v>13669800</v>
      </c>
      <c r="G62" s="16">
        <v>800000</v>
      </c>
      <c r="H62" s="16">
        <v>0</v>
      </c>
      <c r="I62" s="16">
        <v>0</v>
      </c>
      <c r="J62" s="15">
        <v>12000</v>
      </c>
      <c r="K62" s="16">
        <v>12000</v>
      </c>
      <c r="L62" s="16">
        <v>0</v>
      </c>
      <c r="M62" s="16">
        <v>0</v>
      </c>
      <c r="N62" s="16">
        <v>0</v>
      </c>
      <c r="O62" s="16">
        <v>12000</v>
      </c>
      <c r="P62" s="15">
        <f>E62+J62</f>
        <v>13792600</v>
      </c>
    </row>
    <row r="63" spans="1:16" ht="38.25" x14ac:dyDescent="0.2">
      <c r="A63" s="17" t="s">
        <v>174</v>
      </c>
      <c r="B63" s="17" t="s">
        <v>114</v>
      </c>
      <c r="C63" s="18" t="s">
        <v>23</v>
      </c>
      <c r="D63" s="19" t="s">
        <v>115</v>
      </c>
      <c r="E63" s="20">
        <v>1015500</v>
      </c>
      <c r="F63" s="21">
        <v>1015500</v>
      </c>
      <c r="G63" s="21">
        <v>800000</v>
      </c>
      <c r="H63" s="21">
        <v>0</v>
      </c>
      <c r="I63" s="21">
        <v>0</v>
      </c>
      <c r="J63" s="20">
        <v>12000</v>
      </c>
      <c r="K63" s="21">
        <v>12000</v>
      </c>
      <c r="L63" s="21">
        <v>0</v>
      </c>
      <c r="M63" s="21">
        <v>0</v>
      </c>
      <c r="N63" s="21">
        <v>0</v>
      </c>
      <c r="O63" s="21">
        <v>12000</v>
      </c>
      <c r="P63" s="20">
        <f>E63+J63</f>
        <v>1027500</v>
      </c>
    </row>
    <row r="64" spans="1:16" x14ac:dyDescent="0.2">
      <c r="A64" s="17" t="s">
        <v>175</v>
      </c>
      <c r="B64" s="17" t="s">
        <v>176</v>
      </c>
      <c r="C64" s="18" t="s">
        <v>27</v>
      </c>
      <c r="D64" s="19" t="s">
        <v>177</v>
      </c>
      <c r="E64" s="20">
        <v>110800</v>
      </c>
      <c r="F64" s="21">
        <v>0</v>
      </c>
      <c r="G64" s="21">
        <v>0</v>
      </c>
      <c r="H64" s="21">
        <v>0</v>
      </c>
      <c r="I64" s="21">
        <v>0</v>
      </c>
      <c r="J64" s="20">
        <v>0</v>
      </c>
      <c r="K64" s="21">
        <v>0</v>
      </c>
      <c r="L64" s="21">
        <v>0</v>
      </c>
      <c r="M64" s="21">
        <v>0</v>
      </c>
      <c r="N64" s="21">
        <v>0</v>
      </c>
      <c r="O64" s="21">
        <v>0</v>
      </c>
      <c r="P64" s="20">
        <f>E64+J64</f>
        <v>110800</v>
      </c>
    </row>
    <row r="65" spans="1:16" ht="38.25" x14ac:dyDescent="0.2">
      <c r="A65" s="17" t="s">
        <v>178</v>
      </c>
      <c r="B65" s="17" t="s">
        <v>179</v>
      </c>
      <c r="C65" s="18" t="s">
        <v>28</v>
      </c>
      <c r="D65" s="19" t="s">
        <v>180</v>
      </c>
      <c r="E65" s="20">
        <v>4634500</v>
      </c>
      <c r="F65" s="21">
        <v>4634500</v>
      </c>
      <c r="G65" s="21">
        <v>0</v>
      </c>
      <c r="H65" s="21">
        <v>0</v>
      </c>
      <c r="I65" s="21">
        <v>0</v>
      </c>
      <c r="J65" s="20">
        <v>0</v>
      </c>
      <c r="K65" s="21">
        <v>0</v>
      </c>
      <c r="L65" s="21">
        <v>0</v>
      </c>
      <c r="M65" s="21">
        <v>0</v>
      </c>
      <c r="N65" s="21">
        <v>0</v>
      </c>
      <c r="O65" s="21">
        <v>0</v>
      </c>
      <c r="P65" s="20">
        <f>E65+J65</f>
        <v>4634500</v>
      </c>
    </row>
    <row r="66" spans="1:16" ht="51" x14ac:dyDescent="0.2">
      <c r="A66" s="17" t="s">
        <v>181</v>
      </c>
      <c r="B66" s="17" t="s">
        <v>182</v>
      </c>
      <c r="C66" s="18" t="s">
        <v>28</v>
      </c>
      <c r="D66" s="19" t="s">
        <v>183</v>
      </c>
      <c r="E66" s="20">
        <v>439800</v>
      </c>
      <c r="F66" s="21">
        <v>439800</v>
      </c>
      <c r="G66" s="21">
        <v>0</v>
      </c>
      <c r="H66" s="21">
        <v>0</v>
      </c>
      <c r="I66" s="21">
        <v>0</v>
      </c>
      <c r="J66" s="20">
        <v>0</v>
      </c>
      <c r="K66" s="21">
        <v>0</v>
      </c>
      <c r="L66" s="21">
        <v>0</v>
      </c>
      <c r="M66" s="21">
        <v>0</v>
      </c>
      <c r="N66" s="21">
        <v>0</v>
      </c>
      <c r="O66" s="21">
        <v>0</v>
      </c>
      <c r="P66" s="20">
        <f>E66+J66</f>
        <v>439800</v>
      </c>
    </row>
    <row r="67" spans="1:16" x14ac:dyDescent="0.2">
      <c r="A67" s="17" t="s">
        <v>184</v>
      </c>
      <c r="B67" s="17" t="s">
        <v>185</v>
      </c>
      <c r="C67" s="18" t="s">
        <v>28</v>
      </c>
      <c r="D67" s="19" t="s">
        <v>186</v>
      </c>
      <c r="E67" s="20">
        <v>7460000</v>
      </c>
      <c r="F67" s="21">
        <v>7460000</v>
      </c>
      <c r="G67" s="21">
        <v>0</v>
      </c>
      <c r="H67" s="21">
        <v>0</v>
      </c>
      <c r="I67" s="21">
        <v>0</v>
      </c>
      <c r="J67" s="20">
        <v>0</v>
      </c>
      <c r="K67" s="21">
        <v>0</v>
      </c>
      <c r="L67" s="21">
        <v>0</v>
      </c>
      <c r="M67" s="21">
        <v>0</v>
      </c>
      <c r="N67" s="21">
        <v>0</v>
      </c>
      <c r="O67" s="21">
        <v>0</v>
      </c>
      <c r="P67" s="20">
        <f>E67+J67</f>
        <v>7460000</v>
      </c>
    </row>
    <row r="68" spans="1:16" ht="38.25" x14ac:dyDescent="0.2">
      <c r="A68" s="17" t="s">
        <v>187</v>
      </c>
      <c r="B68" s="17" t="s">
        <v>188</v>
      </c>
      <c r="C68" s="18" t="s">
        <v>28</v>
      </c>
      <c r="D68" s="19" t="s">
        <v>189</v>
      </c>
      <c r="E68" s="20">
        <v>120000</v>
      </c>
      <c r="F68" s="21">
        <v>120000</v>
      </c>
      <c r="G68" s="21">
        <v>0</v>
      </c>
      <c r="H68" s="21">
        <v>0</v>
      </c>
      <c r="I68" s="21">
        <v>0</v>
      </c>
      <c r="J68" s="20">
        <v>0</v>
      </c>
      <c r="K68" s="21">
        <v>0</v>
      </c>
      <c r="L68" s="21">
        <v>0</v>
      </c>
      <c r="M68" s="21">
        <v>0</v>
      </c>
      <c r="N68" s="21">
        <v>0</v>
      </c>
      <c r="O68" s="21">
        <v>0</v>
      </c>
      <c r="P68" s="20">
        <f>E68+J68</f>
        <v>120000</v>
      </c>
    </row>
    <row r="69" spans="1:16" x14ac:dyDescent="0.2">
      <c r="A69" s="22" t="s">
        <v>190</v>
      </c>
      <c r="B69" s="23" t="s">
        <v>190</v>
      </c>
      <c r="C69" s="24" t="s">
        <v>190</v>
      </c>
      <c r="D69" s="25" t="s">
        <v>191</v>
      </c>
      <c r="E69" s="15">
        <v>164805374.24000001</v>
      </c>
      <c r="F69" s="15">
        <v>157224574.24000001</v>
      </c>
      <c r="G69" s="15">
        <v>94056328</v>
      </c>
      <c r="H69" s="15">
        <v>9420600</v>
      </c>
      <c r="I69" s="15">
        <v>7470000</v>
      </c>
      <c r="J69" s="15">
        <v>9132024.0500000007</v>
      </c>
      <c r="K69" s="15">
        <v>5532853.5999999996</v>
      </c>
      <c r="L69" s="15">
        <v>3293088.85</v>
      </c>
      <c r="M69" s="15">
        <v>260500</v>
      </c>
      <c r="N69" s="15">
        <v>41172.800000000003</v>
      </c>
      <c r="O69" s="15">
        <v>5838935.2000000002</v>
      </c>
      <c r="P69" s="15">
        <f>E69+J69</f>
        <v>173937398.29000002</v>
      </c>
    </row>
    <row r="72" spans="1:16" x14ac:dyDescent="0.2">
      <c r="B72" s="5"/>
      <c r="I72" s="5"/>
    </row>
  </sheetData>
  <mergeCells count="24">
    <mergeCell ref="O10:O12"/>
    <mergeCell ref="P9:P12"/>
    <mergeCell ref="M3:O3"/>
    <mergeCell ref="M2:O2"/>
    <mergeCell ref="G11:G12"/>
    <mergeCell ref="H11:H12"/>
    <mergeCell ref="I10:I12"/>
    <mergeCell ref="J9:O9"/>
    <mergeCell ref="J10:J12"/>
    <mergeCell ref="K10:K12"/>
    <mergeCell ref="L10:L12"/>
    <mergeCell ref="M10:N10"/>
    <mergeCell ref="M11:M12"/>
    <mergeCell ref="N11:N12"/>
    <mergeCell ref="A5:P5"/>
    <mergeCell ref="A6:P6"/>
    <mergeCell ref="A9:A12"/>
    <mergeCell ref="B9:B12"/>
    <mergeCell ref="C9:C12"/>
    <mergeCell ref="D9:D12"/>
    <mergeCell ref="E9:I9"/>
    <mergeCell ref="E10:E12"/>
    <mergeCell ref="F10:F12"/>
    <mergeCell ref="G10:H10"/>
  </mergeCells>
  <pageMargins left="0.196850393700787" right="0.196850393700787" top="0.39370078740157499" bottom="0.196850393700787" header="0" footer="0"/>
  <pageSetup paperSize="9" fitToHeight="50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2020-06-04T11:26:23Z</dcterms:created>
  <dcterms:modified xsi:type="dcterms:W3CDTF">2020-06-04T11:49:59Z</dcterms:modified>
</cp:coreProperties>
</file>