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K123" i="1"/>
  <c r="I123" i="1"/>
  <c r="I122" i="1"/>
  <c r="H123" i="1"/>
  <c r="E123" i="1"/>
  <c r="F123" i="1"/>
  <c r="G123" i="1"/>
  <c r="D123" i="1"/>
  <c r="K96" i="1"/>
  <c r="K97" i="1"/>
  <c r="K98" i="1"/>
  <c r="K99" i="1"/>
  <c r="K100" i="1"/>
  <c r="K101" i="1"/>
  <c r="K102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I96" i="1"/>
  <c r="I97" i="1"/>
  <c r="I98" i="1"/>
  <c r="I99" i="1"/>
  <c r="I100" i="1"/>
  <c r="I101" i="1"/>
  <c r="I102" i="1"/>
  <c r="I105" i="1"/>
  <c r="I106" i="1"/>
  <c r="I107" i="1"/>
  <c r="I109" i="1"/>
  <c r="I110" i="1"/>
  <c r="I111" i="1"/>
  <c r="I112" i="1"/>
  <c r="I113" i="1"/>
  <c r="I114" i="1"/>
  <c r="I115" i="1"/>
  <c r="I116" i="1"/>
  <c r="I121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13" i="1"/>
  <c r="H93" i="1"/>
  <c r="H94" i="1"/>
  <c r="I93" i="1"/>
  <c r="I94" i="1"/>
  <c r="I14" i="1"/>
  <c r="I15" i="1"/>
  <c r="I16" i="1"/>
  <c r="I17" i="1"/>
  <c r="I18" i="1"/>
  <c r="I19" i="1"/>
  <c r="I22" i="1"/>
  <c r="I23" i="1"/>
  <c r="I25" i="1"/>
  <c r="I26" i="1"/>
  <c r="I27" i="1"/>
  <c r="I28" i="1"/>
  <c r="I33" i="1"/>
  <c r="I34" i="1"/>
  <c r="I35" i="1"/>
  <c r="I36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7" i="1"/>
  <c r="I78" i="1"/>
  <c r="I79" i="1"/>
  <c r="I80" i="1"/>
  <c r="I81" i="1"/>
  <c r="I82" i="1"/>
  <c r="I83" i="1"/>
  <c r="I85" i="1"/>
  <c r="I86" i="1"/>
  <c r="I87" i="1"/>
  <c r="I88" i="1"/>
  <c r="I90" i="1"/>
  <c r="I91" i="1"/>
  <c r="I92" i="1"/>
  <c r="I1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90" i="1"/>
  <c r="H91" i="1"/>
  <c r="H92" i="1"/>
  <c r="H14" i="1"/>
  <c r="H15" i="1"/>
  <c r="H16" i="1"/>
  <c r="H17" i="1"/>
  <c r="H18" i="1"/>
  <c r="H19" i="1"/>
  <c r="H22" i="1"/>
  <c r="H23" i="1"/>
  <c r="H13" i="1"/>
</calcChain>
</file>

<file path=xl/sharedStrings.xml><?xml version="1.0" encoding="utf-8"?>
<sst xmlns="http://schemas.openxmlformats.org/spreadsheetml/2006/main" count="131" uniqueCount="119">
  <si>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</si>
  <si>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</si>
  <si>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</si>
  <si>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</si>
  <si>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</si>
  <si>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</si>
  <si>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</si>
  <si>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</si>
  <si>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</si>
  <si>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</si>
  <si>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</si>
  <si>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</si>
  <si>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</si>
  <si>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</si>
  <si>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</si>
  <si>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</si>
  <si>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</si>
  <si>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</si>
  <si>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</si>
  <si>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</si>
  <si>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</si>
  <si>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</si>
  <si>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</si>
  <si>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</si>
  <si>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</si>
  <si>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</si>
  <si>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</si>
  <si>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</si>
  <si>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</si>
  <si>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</si>
  <si>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</si>
  <si>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</si>
  <si>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</si>
  <si>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</si>
  <si>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</si>
  <si>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</si>
  <si>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</si>
  <si>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</si>
  <si>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</si>
  <si>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</si>
  <si>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</si>
  <si>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</si>
  <si>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</si>
  <si>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</si>
  <si>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</si>
  <si>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</si>
  <si>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</si>
  <si>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</si>
  <si>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</si>
  <si>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</si>
  <si>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</si>
  <si>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</si>
  <si>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</si>
  <si>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</si>
  <si>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</si>
  <si>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</si>
  <si>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</si>
  <si>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</si>
  <si>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</si>
  <si>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</si>
  <si>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</si>
  <si>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</si>
  <si>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</si>
  <si>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</si>
  <si>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</si>
  <si>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</si>
  <si>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</si>
  <si>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</si>
  <si>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</si>
  <si>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</si>
  <si>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</si>
  <si>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</si>
  <si>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</si>
  <si>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</si>
  <si>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</si>
  <si>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</si>
  <si>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</si>
  <si>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</si>
  <si>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</si>
  <si>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</si>
  <si>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>Звітні дані за І квартал 2019 року</t>
  </si>
  <si>
    <t xml:space="preserve">Бюджет на 2020 рік з урахуванням змін </t>
  </si>
  <si>
    <t>Бюджет на звітний період з урахуванням змін</t>
  </si>
  <si>
    <t>Виконано за І квартал 2020 року</t>
  </si>
  <si>
    <t>% виконання</t>
  </si>
  <si>
    <t>до уточнених річних призначень</t>
  </si>
  <si>
    <t>до уточнених призначень на звітний період</t>
  </si>
  <si>
    <t>До звітних даних за І квартал 2019 року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</si>
  <si>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</si>
  <si>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</si>
  <si>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</si>
  <si>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</si>
  <si>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</si>
  <si>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</si>
  <si>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</si>
  <si>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Звіт про виконання бюджету Менської ОТГ за 1 квартал 2020 року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</si>
  <si>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</si>
  <si>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</si>
  <si>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</si>
  <si>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</si>
  <si>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</si>
  <si>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</si>
  <si>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</si>
  <si>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</si>
  <si>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</si>
  <si>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</si>
  <si>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</si>
  <si>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</si>
  <si>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</si>
  <si>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</si>
  <si>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</si>
  <si>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</si>
  <si>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</si>
  <si>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</si>
  <si>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</si>
  <si>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</si>
  <si>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</si>
  <si>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</si>
  <si>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Додаток №1 до рішення сорокової сесії сьомого скликання Менської міської ради №148 від 03 липня 2020 року
"Про виконання бюджету Менської міської об’єднаної територіальної громади за 1 квартал 2020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</si>
</sst>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6" sqref="A6:K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140625" style="2" customWidth="1"/>
    <col min="8" max="8" width="11" style="2" bestFit="1" customWidth="1"/>
    <col min="9" max="9" width="10.85546875" style="2" customWidth="1"/>
    <col min="10" max="10" width="11" style="2" bestFit="1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34" t="s">
        <v>118</v>
      </c>
      <c r="H1" s="35"/>
      <c r="I1" s="35"/>
      <c r="J1" s="35"/>
      <c r="K1" s="35"/>
      <c r="L1" s="1"/>
    </row>
    <row r="2" spans="1:12" x14ac:dyDescent="0.2">
      <c r="A2" s="1"/>
      <c r="B2" s="1"/>
      <c r="C2" s="1"/>
      <c r="D2" s="1"/>
      <c r="E2" s="1"/>
      <c r="F2" s="1"/>
      <c r="G2" s="35"/>
      <c r="H2" s="35"/>
      <c r="I2" s="35"/>
      <c r="J2" s="35"/>
      <c r="K2" s="35"/>
      <c r="L2" s="1"/>
    </row>
    <row r="3" spans="1:12" x14ac:dyDescent="0.2">
      <c r="A3" s="1"/>
      <c r="B3" s="1"/>
      <c r="C3" s="1"/>
      <c r="D3" s="1"/>
      <c r="E3" s="1"/>
      <c r="F3" s="1"/>
      <c r="G3" s="35"/>
      <c r="H3" s="35"/>
      <c r="I3" s="35"/>
      <c r="J3" s="35"/>
      <c r="K3" s="35"/>
      <c r="L3" s="1"/>
    </row>
    <row r="4" spans="1:12" x14ac:dyDescent="0.2">
      <c r="A4" s="1"/>
      <c r="B4" s="1"/>
      <c r="C4" s="1"/>
      <c r="D4" s="1"/>
      <c r="E4" s="1"/>
      <c r="F4" s="1"/>
      <c r="G4" s="35"/>
      <c r="H4" s="35"/>
      <c r="I4" s="35"/>
      <c r="J4" s="35"/>
      <c r="K4" s="35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31"/>
    </row>
    <row r="7" spans="1:12" ht="18.75" x14ac:dyDescent="0.3">
      <c r="A7" s="32" t="s">
        <v>96</v>
      </c>
      <c r="B7" s="48" t="s">
        <v>96</v>
      </c>
      <c r="C7" s="48"/>
      <c r="D7" s="48"/>
      <c r="E7" s="48"/>
      <c r="F7" s="48"/>
      <c r="G7" s="48"/>
      <c r="H7" s="48"/>
      <c r="I7" s="48"/>
      <c r="J7" s="48"/>
      <c r="K7" s="48"/>
      <c r="L7" s="33"/>
    </row>
    <row r="8" spans="1:12" x14ac:dyDescent="0.2">
      <c r="K8" s="2" t="s">
        <v>0</v>
      </c>
    </row>
    <row r="9" spans="1:12" ht="28.5" customHeight="1" x14ac:dyDescent="0.2">
      <c r="A9" s="40"/>
      <c r="B9" s="41" t="s">
        <v>1</v>
      </c>
      <c r="C9" s="43" t="s">
        <v>2</v>
      </c>
      <c r="D9" s="38" t="s">
        <v>80</v>
      </c>
      <c r="E9" s="38" t="s">
        <v>81</v>
      </c>
      <c r="F9" s="38" t="s">
        <v>82</v>
      </c>
      <c r="G9" s="38" t="s">
        <v>83</v>
      </c>
      <c r="H9" s="45" t="s">
        <v>84</v>
      </c>
      <c r="I9" s="46"/>
      <c r="J9" s="45" t="s">
        <v>87</v>
      </c>
      <c r="K9" s="46"/>
    </row>
    <row r="10" spans="1:12" ht="63" customHeight="1" x14ac:dyDescent="0.2">
      <c r="A10" s="40"/>
      <c r="B10" s="42"/>
      <c r="C10" s="44"/>
      <c r="D10" s="39"/>
      <c r="E10" s="39"/>
      <c r="F10" s="39"/>
      <c r="G10" s="39"/>
      <c r="H10" s="4" t="s">
        <v>85</v>
      </c>
      <c r="I10" s="4" t="s">
        <v>86</v>
      </c>
      <c r="J10" s="4" t="s">
        <v>89</v>
      </c>
      <c r="K10" s="4" t="s">
        <v>88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90</v>
      </c>
      <c r="I11" s="4" t="s">
        <v>91</v>
      </c>
      <c r="J11" s="4" t="s">
        <v>92</v>
      </c>
      <c r="K11" s="4" t="s">
        <v>93</v>
      </c>
    </row>
    <row r="12" spans="1:12" ht="14.25" customHeight="1" x14ac:dyDescent="0.2">
      <c r="A12" s="5"/>
      <c r="B12" s="8"/>
      <c r="C12" s="9" t="s">
        <v>94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15">
        <v>19261549.030000005</v>
      </c>
      <c r="E13" s="15">
        <v>91810000</v>
      </c>
      <c r="F13" s="15">
        <v>20141000</v>
      </c>
      <c r="G13" s="15">
        <v>21372027.489999995</v>
      </c>
      <c r="H13" s="15">
        <f>G13/E13*100</f>
        <v>23.278539908506694</v>
      </c>
      <c r="I13" s="15">
        <f>G13/F13*100</f>
        <v>106.11204751501909</v>
      </c>
      <c r="J13" s="15">
        <f>G13-D13</f>
        <v>2110478.4599999897</v>
      </c>
      <c r="K13" s="15">
        <f>G13/D13*100</f>
        <v>110.95695084913942</v>
      </c>
    </row>
    <row r="14" spans="1:12" ht="27" x14ac:dyDescent="0.2">
      <c r="A14" s="12"/>
      <c r="B14" s="12">
        <v>11000000</v>
      </c>
      <c r="C14" s="16" t="s">
        <v>4</v>
      </c>
      <c r="D14" s="17">
        <v>10987975.91</v>
      </c>
      <c r="E14" s="17">
        <v>52900000</v>
      </c>
      <c r="F14" s="17">
        <v>12040000</v>
      </c>
      <c r="G14" s="17">
        <v>11503776.540000001</v>
      </c>
      <c r="H14" s="17">
        <f t="shared" ref="H14:H74" si="0">G14/E14*100</f>
        <v>21.746269451795843</v>
      </c>
      <c r="I14" s="17">
        <f t="shared" ref="I14:I72" si="1">G14/F14*100</f>
        <v>95.546316777408649</v>
      </c>
      <c r="J14" s="17">
        <f t="shared" ref="J14:J74" si="2">G14-D14</f>
        <v>515800.63000000082</v>
      </c>
      <c r="K14" s="17">
        <f t="shared" ref="K14:K74" si="3">G14/D14*100</f>
        <v>104.69422789260557</v>
      </c>
    </row>
    <row r="15" spans="1:12" x14ac:dyDescent="0.2">
      <c r="A15" s="12"/>
      <c r="B15" s="12">
        <v>11010000</v>
      </c>
      <c r="C15" s="18" t="s">
        <v>5</v>
      </c>
      <c r="D15" s="17">
        <v>10987712.91</v>
      </c>
      <c r="E15" s="17">
        <v>52900000</v>
      </c>
      <c r="F15" s="17">
        <v>12040000</v>
      </c>
      <c r="G15" s="17">
        <v>11503530.360000001</v>
      </c>
      <c r="H15" s="17">
        <f t="shared" si="0"/>
        <v>21.745804083175805</v>
      </c>
      <c r="I15" s="17">
        <f t="shared" si="1"/>
        <v>95.544272093023267</v>
      </c>
      <c r="J15" s="17">
        <f t="shared" si="2"/>
        <v>515817.45000000112</v>
      </c>
      <c r="K15" s="17">
        <f t="shared" si="3"/>
        <v>104.69449333291692</v>
      </c>
    </row>
    <row r="16" spans="1:12" ht="38.25" x14ac:dyDescent="0.2">
      <c r="A16" s="12"/>
      <c r="B16" s="12">
        <v>11010100</v>
      </c>
      <c r="C16" s="18" t="s">
        <v>6</v>
      </c>
      <c r="D16" s="17">
        <v>8015088.0800000001</v>
      </c>
      <c r="E16" s="17">
        <v>41050000</v>
      </c>
      <c r="F16" s="17">
        <v>10200000</v>
      </c>
      <c r="G16" s="17">
        <v>9023738.0500000007</v>
      </c>
      <c r="H16" s="17">
        <f t="shared" si="0"/>
        <v>21.982309500609016</v>
      </c>
      <c r="I16" s="17">
        <f t="shared" si="1"/>
        <v>88.468020098039219</v>
      </c>
      <c r="J16" s="17">
        <f t="shared" si="2"/>
        <v>1008649.9700000007</v>
      </c>
      <c r="K16" s="17">
        <f t="shared" si="3"/>
        <v>112.5843903389768</v>
      </c>
    </row>
    <row r="17" spans="1:11" ht="63.75" x14ac:dyDescent="0.2">
      <c r="A17" s="12"/>
      <c r="B17" s="12">
        <v>11010200</v>
      </c>
      <c r="C17" s="18" t="s">
        <v>7</v>
      </c>
      <c r="D17" s="17">
        <v>952442.37</v>
      </c>
      <c r="E17" s="17">
        <v>4300000</v>
      </c>
      <c r="F17" s="17">
        <v>1020000</v>
      </c>
      <c r="G17" s="17">
        <v>1064362.5900000001</v>
      </c>
      <c r="H17" s="17">
        <f t="shared" si="0"/>
        <v>24.752618372093025</v>
      </c>
      <c r="I17" s="17">
        <f t="shared" si="1"/>
        <v>104.34927352941176</v>
      </c>
      <c r="J17" s="17">
        <f t="shared" si="2"/>
        <v>111920.22000000009</v>
      </c>
      <c r="K17" s="17">
        <f t="shared" si="3"/>
        <v>111.75086530432283</v>
      </c>
    </row>
    <row r="18" spans="1:11" ht="38.25" x14ac:dyDescent="0.2">
      <c r="A18" s="12"/>
      <c r="B18" s="12">
        <v>11010400</v>
      </c>
      <c r="C18" s="18" t="s">
        <v>8</v>
      </c>
      <c r="D18" s="17">
        <v>1765377.47</v>
      </c>
      <c r="E18" s="17">
        <v>7000000</v>
      </c>
      <c r="F18" s="17">
        <v>450000</v>
      </c>
      <c r="G18" s="17">
        <v>1245932.68</v>
      </c>
      <c r="H18" s="17">
        <f t="shared" si="0"/>
        <v>17.799038285714285</v>
      </c>
      <c r="I18" s="17">
        <f t="shared" si="1"/>
        <v>276.87392888888888</v>
      </c>
      <c r="J18" s="17">
        <f t="shared" si="2"/>
        <v>-519444.79000000004</v>
      </c>
      <c r="K18" s="17">
        <f t="shared" si="3"/>
        <v>70.575993019781762</v>
      </c>
    </row>
    <row r="19" spans="1:11" ht="38.25" x14ac:dyDescent="0.2">
      <c r="A19" s="12"/>
      <c r="B19" s="12">
        <v>11010500</v>
      </c>
      <c r="C19" s="18" t="s">
        <v>9</v>
      </c>
      <c r="D19" s="17">
        <v>254804.99</v>
      </c>
      <c r="E19" s="17">
        <v>550000</v>
      </c>
      <c r="F19" s="17">
        <v>370000</v>
      </c>
      <c r="G19" s="17">
        <v>169497.03999999998</v>
      </c>
      <c r="H19" s="17">
        <f t="shared" si="0"/>
        <v>30.817643636363634</v>
      </c>
      <c r="I19" s="17">
        <f t="shared" si="1"/>
        <v>45.810010810810802</v>
      </c>
      <c r="J19" s="17">
        <f t="shared" si="2"/>
        <v>-85307.950000000012</v>
      </c>
      <c r="K19" s="17">
        <f t="shared" si="3"/>
        <v>66.520298523196104</v>
      </c>
    </row>
    <row r="20" spans="1:11" x14ac:dyDescent="0.2">
      <c r="A20" s="12"/>
      <c r="B20" s="12">
        <v>11020000</v>
      </c>
      <c r="C20" s="18" t="s">
        <v>10</v>
      </c>
      <c r="D20" s="17">
        <v>263</v>
      </c>
      <c r="E20" s="17">
        <v>0</v>
      </c>
      <c r="F20" s="17">
        <v>0</v>
      </c>
      <c r="G20" s="17">
        <v>246.18</v>
      </c>
      <c r="H20" s="17"/>
      <c r="I20" s="17"/>
      <c r="J20" s="17">
        <f t="shared" si="2"/>
        <v>-16.819999999999993</v>
      </c>
      <c r="K20" s="17">
        <f t="shared" si="3"/>
        <v>93.604562737642581</v>
      </c>
    </row>
    <row r="21" spans="1:11" ht="25.5" x14ac:dyDescent="0.2">
      <c r="A21" s="12"/>
      <c r="B21" s="12">
        <v>11020200</v>
      </c>
      <c r="C21" s="18" t="s">
        <v>11</v>
      </c>
      <c r="D21" s="17">
        <v>263</v>
      </c>
      <c r="E21" s="17">
        <v>0</v>
      </c>
      <c r="F21" s="17">
        <v>0</v>
      </c>
      <c r="G21" s="17">
        <v>246.18</v>
      </c>
      <c r="H21" s="17"/>
      <c r="I21" s="17"/>
      <c r="J21" s="17">
        <f t="shared" si="2"/>
        <v>-16.819999999999993</v>
      </c>
      <c r="K21" s="17">
        <f t="shared" si="3"/>
        <v>93.604562737642581</v>
      </c>
    </row>
    <row r="22" spans="1:11" ht="27" x14ac:dyDescent="0.2">
      <c r="A22" s="12"/>
      <c r="B22" s="12">
        <v>13000000</v>
      </c>
      <c r="C22" s="16" t="s">
        <v>12</v>
      </c>
      <c r="D22" s="17">
        <v>61343.399999999994</v>
      </c>
      <c r="E22" s="17">
        <v>270000</v>
      </c>
      <c r="F22" s="17">
        <v>63000</v>
      </c>
      <c r="G22" s="17">
        <v>49656.41</v>
      </c>
      <c r="H22" s="17">
        <f t="shared" si="0"/>
        <v>18.391262962962966</v>
      </c>
      <c r="I22" s="17">
        <f t="shared" si="1"/>
        <v>78.819698412698415</v>
      </c>
      <c r="J22" s="17">
        <f t="shared" si="2"/>
        <v>-11686.989999999991</v>
      </c>
      <c r="K22" s="17">
        <f t="shared" si="3"/>
        <v>80.94825197168727</v>
      </c>
    </row>
    <row r="23" spans="1:11" ht="25.5" x14ac:dyDescent="0.2">
      <c r="A23" s="12"/>
      <c r="B23" s="12">
        <v>13010000</v>
      </c>
      <c r="C23" s="18" t="s">
        <v>13</v>
      </c>
      <c r="D23" s="17">
        <v>33472.6</v>
      </c>
      <c r="E23" s="17">
        <v>100000</v>
      </c>
      <c r="F23" s="17">
        <v>30000</v>
      </c>
      <c r="G23" s="17">
        <v>19237.620000000003</v>
      </c>
      <c r="H23" s="17">
        <f t="shared" si="0"/>
        <v>19.237620000000003</v>
      </c>
      <c r="I23" s="17">
        <f t="shared" si="1"/>
        <v>64.125400000000013</v>
      </c>
      <c r="J23" s="17">
        <f t="shared" si="2"/>
        <v>-14234.979999999996</v>
      </c>
      <c r="K23" s="17">
        <f t="shared" si="3"/>
        <v>57.472738896888806</v>
      </c>
    </row>
    <row r="24" spans="1:11" ht="38.25" x14ac:dyDescent="0.2">
      <c r="A24" s="12"/>
      <c r="B24" s="12">
        <v>13010100</v>
      </c>
      <c r="C24" s="18" t="s">
        <v>14</v>
      </c>
      <c r="D24" s="17"/>
      <c r="E24" s="17">
        <v>20000</v>
      </c>
      <c r="F24" s="17">
        <v>0</v>
      </c>
      <c r="G24" s="17">
        <v>11270.2</v>
      </c>
      <c r="H24" s="17">
        <f t="shared" si="0"/>
        <v>56.351000000000006</v>
      </c>
      <c r="I24" s="17"/>
      <c r="J24" s="17">
        <f t="shared" si="2"/>
        <v>11270.2</v>
      </c>
      <c r="K24" s="17"/>
    </row>
    <row r="25" spans="1:11" ht="51" x14ac:dyDescent="0.2">
      <c r="A25" s="12"/>
      <c r="B25" s="12">
        <v>13010200</v>
      </c>
      <c r="C25" s="18" t="s">
        <v>15</v>
      </c>
      <c r="D25" s="17">
        <v>33472.6</v>
      </c>
      <c r="E25" s="17">
        <v>80000</v>
      </c>
      <c r="F25" s="17">
        <v>30000</v>
      </c>
      <c r="G25" s="17">
        <v>7967.42</v>
      </c>
      <c r="H25" s="17">
        <f t="shared" si="0"/>
        <v>9.9592750000000017</v>
      </c>
      <c r="I25" s="17">
        <f t="shared" si="1"/>
        <v>26.558066666666669</v>
      </c>
      <c r="J25" s="17">
        <f t="shared" si="2"/>
        <v>-25505.18</v>
      </c>
      <c r="K25" s="17">
        <f t="shared" si="3"/>
        <v>23.802811852082005</v>
      </c>
    </row>
    <row r="26" spans="1:11" x14ac:dyDescent="0.2">
      <c r="A26" s="12"/>
      <c r="B26" s="12">
        <v>13030000</v>
      </c>
      <c r="C26" s="18" t="s">
        <v>16</v>
      </c>
      <c r="D26" s="17">
        <v>27870.799999999999</v>
      </c>
      <c r="E26" s="17">
        <v>170000</v>
      </c>
      <c r="F26" s="17">
        <v>33000</v>
      </c>
      <c r="G26" s="17">
        <v>30418.79</v>
      </c>
      <c r="H26" s="17">
        <f t="shared" si="0"/>
        <v>17.89340588235294</v>
      </c>
      <c r="I26" s="17">
        <f t="shared" si="1"/>
        <v>92.178151515151512</v>
      </c>
      <c r="J26" s="17">
        <f t="shared" si="2"/>
        <v>2547.9900000000016</v>
      </c>
      <c r="K26" s="17">
        <f t="shared" si="3"/>
        <v>109.14214877219169</v>
      </c>
    </row>
    <row r="27" spans="1:11" ht="25.5" x14ac:dyDescent="0.2">
      <c r="A27" s="12"/>
      <c r="B27" s="12">
        <v>13030100</v>
      </c>
      <c r="C27" s="18" t="s">
        <v>17</v>
      </c>
      <c r="D27" s="17">
        <v>27870.799999999999</v>
      </c>
      <c r="E27" s="17">
        <v>170000</v>
      </c>
      <c r="F27" s="17">
        <v>33000</v>
      </c>
      <c r="G27" s="17">
        <v>30418.79</v>
      </c>
      <c r="H27" s="17">
        <f t="shared" si="0"/>
        <v>17.89340588235294</v>
      </c>
      <c r="I27" s="17">
        <f t="shared" si="1"/>
        <v>92.178151515151512</v>
      </c>
      <c r="J27" s="17">
        <f t="shared" si="2"/>
        <v>2547.9900000000016</v>
      </c>
      <c r="K27" s="17">
        <f t="shared" si="3"/>
        <v>109.14214877219169</v>
      </c>
    </row>
    <row r="28" spans="1:11" ht="13.5" x14ac:dyDescent="0.2">
      <c r="A28" s="12"/>
      <c r="B28" s="12">
        <v>14000000</v>
      </c>
      <c r="C28" s="16" t="s">
        <v>18</v>
      </c>
      <c r="D28" s="17">
        <v>346698.18</v>
      </c>
      <c r="E28" s="17">
        <v>4000000</v>
      </c>
      <c r="F28" s="17">
        <v>390000</v>
      </c>
      <c r="G28" s="17">
        <v>803634.16999999993</v>
      </c>
      <c r="H28" s="17">
        <f t="shared" si="0"/>
        <v>20.09085425</v>
      </c>
      <c r="I28" s="17">
        <f t="shared" si="1"/>
        <v>206.0600435897436</v>
      </c>
      <c r="J28" s="17">
        <f t="shared" si="2"/>
        <v>456935.98999999993</v>
      </c>
      <c r="K28" s="17">
        <f t="shared" si="3"/>
        <v>231.79647784710031</v>
      </c>
    </row>
    <row r="29" spans="1:11" ht="25.5" x14ac:dyDescent="0.2">
      <c r="A29" s="12"/>
      <c r="B29" s="12">
        <v>14020000</v>
      </c>
      <c r="C29" s="18" t="s">
        <v>19</v>
      </c>
      <c r="D29" s="17">
        <v>0</v>
      </c>
      <c r="E29" s="17">
        <v>400000</v>
      </c>
      <c r="F29" s="17">
        <v>0</v>
      </c>
      <c r="G29" s="17">
        <v>93668.09</v>
      </c>
      <c r="H29" s="17">
        <f t="shared" si="0"/>
        <v>23.417022499999998</v>
      </c>
      <c r="I29" s="17"/>
      <c r="J29" s="17">
        <f t="shared" si="2"/>
        <v>93668.09</v>
      </c>
      <c r="K29" s="17"/>
    </row>
    <row r="30" spans="1:11" x14ac:dyDescent="0.2">
      <c r="A30" s="12"/>
      <c r="B30" s="12">
        <v>14021900</v>
      </c>
      <c r="C30" s="18" t="s">
        <v>20</v>
      </c>
      <c r="D30" s="17">
        <v>0</v>
      </c>
      <c r="E30" s="17">
        <v>400000</v>
      </c>
      <c r="F30" s="17">
        <v>0</v>
      </c>
      <c r="G30" s="17">
        <v>93668.09</v>
      </c>
      <c r="H30" s="17">
        <f t="shared" si="0"/>
        <v>23.417022499999998</v>
      </c>
      <c r="I30" s="17"/>
      <c r="J30" s="17">
        <f t="shared" si="2"/>
        <v>93668.09</v>
      </c>
      <c r="K30" s="17"/>
    </row>
    <row r="31" spans="1:11" ht="25.5" x14ac:dyDescent="0.2">
      <c r="A31" s="12"/>
      <c r="B31" s="12">
        <v>14030000</v>
      </c>
      <c r="C31" s="18" t="s">
        <v>21</v>
      </c>
      <c r="D31" s="17">
        <v>0</v>
      </c>
      <c r="E31" s="17">
        <v>1850000</v>
      </c>
      <c r="F31" s="17">
        <v>0</v>
      </c>
      <c r="G31" s="17">
        <v>302829.63</v>
      </c>
      <c r="H31" s="17">
        <f t="shared" si="0"/>
        <v>16.36916918918919</v>
      </c>
      <c r="I31" s="17"/>
      <c r="J31" s="17">
        <f t="shared" si="2"/>
        <v>302829.63</v>
      </c>
      <c r="K31" s="17"/>
    </row>
    <row r="32" spans="1:11" x14ac:dyDescent="0.2">
      <c r="A32" s="12"/>
      <c r="B32" s="12">
        <v>14031900</v>
      </c>
      <c r="C32" s="18" t="s">
        <v>20</v>
      </c>
      <c r="D32" s="17">
        <v>0</v>
      </c>
      <c r="E32" s="17">
        <v>1850000</v>
      </c>
      <c r="F32" s="17">
        <v>0</v>
      </c>
      <c r="G32" s="17">
        <v>302829.63</v>
      </c>
      <c r="H32" s="17">
        <f t="shared" si="0"/>
        <v>16.36916918918919</v>
      </c>
      <c r="I32" s="17"/>
      <c r="J32" s="17">
        <f t="shared" si="2"/>
        <v>302829.63</v>
      </c>
      <c r="K32" s="17"/>
    </row>
    <row r="33" spans="1:11" ht="25.5" x14ac:dyDescent="0.2">
      <c r="A33" s="12"/>
      <c r="B33" s="12">
        <v>14040000</v>
      </c>
      <c r="C33" s="18" t="s">
        <v>22</v>
      </c>
      <c r="D33" s="17">
        <v>346698.18</v>
      </c>
      <c r="E33" s="17">
        <v>1750000</v>
      </c>
      <c r="F33" s="17">
        <v>390000</v>
      </c>
      <c r="G33" s="17">
        <v>407136.45</v>
      </c>
      <c r="H33" s="17">
        <f t="shared" si="0"/>
        <v>23.264939999999999</v>
      </c>
      <c r="I33" s="17">
        <f t="shared" si="1"/>
        <v>104.39396153846154</v>
      </c>
      <c r="J33" s="17">
        <f t="shared" si="2"/>
        <v>60438.270000000019</v>
      </c>
      <c r="K33" s="17">
        <f t="shared" si="3"/>
        <v>117.43253166197758</v>
      </c>
    </row>
    <row r="34" spans="1:11" ht="13.5" x14ac:dyDescent="0.2">
      <c r="A34" s="12"/>
      <c r="B34" s="12">
        <v>18000000</v>
      </c>
      <c r="C34" s="16" t="s">
        <v>23</v>
      </c>
      <c r="D34" s="17">
        <v>7865531.5399999991</v>
      </c>
      <c r="E34" s="17">
        <v>34640000</v>
      </c>
      <c r="F34" s="17">
        <v>7648000</v>
      </c>
      <c r="G34" s="17">
        <v>9014960.370000001</v>
      </c>
      <c r="H34" s="17">
        <f t="shared" si="0"/>
        <v>26.024712384526559</v>
      </c>
      <c r="I34" s="17">
        <f t="shared" si="1"/>
        <v>117.87343580020921</v>
      </c>
      <c r="J34" s="17">
        <f t="shared" si="2"/>
        <v>1149428.8300000019</v>
      </c>
      <c r="K34" s="17">
        <f t="shared" si="3"/>
        <v>114.61349209719147</v>
      </c>
    </row>
    <row r="35" spans="1:11" x14ac:dyDescent="0.2">
      <c r="A35" s="12"/>
      <c r="B35" s="12">
        <v>18010000</v>
      </c>
      <c r="C35" s="18" t="s">
        <v>24</v>
      </c>
      <c r="D35" s="17">
        <v>3819013.9299999997</v>
      </c>
      <c r="E35" s="17">
        <v>18200500</v>
      </c>
      <c r="F35" s="17">
        <v>3826500</v>
      </c>
      <c r="G35" s="17">
        <v>4491517.209999999</v>
      </c>
      <c r="H35" s="17">
        <f t="shared" si="0"/>
        <v>24.677988022307073</v>
      </c>
      <c r="I35" s="17">
        <f t="shared" si="1"/>
        <v>117.37925545537695</v>
      </c>
      <c r="J35" s="17">
        <f t="shared" si="2"/>
        <v>672503.27999999933</v>
      </c>
      <c r="K35" s="17">
        <f t="shared" si="3"/>
        <v>117.60934346735937</v>
      </c>
    </row>
    <row r="36" spans="1:11" ht="38.25" x14ac:dyDescent="0.2">
      <c r="A36" s="12"/>
      <c r="B36" s="12">
        <v>18010100</v>
      </c>
      <c r="C36" s="18" t="s">
        <v>25</v>
      </c>
      <c r="D36" s="17">
        <v>8513.57</v>
      </c>
      <c r="E36" s="17">
        <v>20000</v>
      </c>
      <c r="F36" s="17">
        <v>6000</v>
      </c>
      <c r="G36" s="17">
        <v>1958.97</v>
      </c>
      <c r="H36" s="17">
        <f t="shared" si="0"/>
        <v>9.7948500000000003</v>
      </c>
      <c r="I36" s="17">
        <f t="shared" si="1"/>
        <v>32.649499999999996</v>
      </c>
      <c r="J36" s="17">
        <f t="shared" si="2"/>
        <v>-6554.5999999999995</v>
      </c>
      <c r="K36" s="17">
        <f t="shared" si="3"/>
        <v>23.009971140191485</v>
      </c>
    </row>
    <row r="37" spans="1:11" ht="38.25" x14ac:dyDescent="0.2">
      <c r="A37" s="12"/>
      <c r="B37" s="12">
        <v>18010200</v>
      </c>
      <c r="C37" s="18" t="s">
        <v>26</v>
      </c>
      <c r="D37" s="17">
        <v>2154</v>
      </c>
      <c r="E37" s="17">
        <v>180000</v>
      </c>
      <c r="F37" s="17">
        <v>0</v>
      </c>
      <c r="G37" s="17">
        <v>5815.43</v>
      </c>
      <c r="H37" s="17">
        <f t="shared" si="0"/>
        <v>3.2307944444444443</v>
      </c>
      <c r="I37" s="17"/>
      <c r="J37" s="17">
        <f t="shared" si="2"/>
        <v>3661.4300000000003</v>
      </c>
      <c r="K37" s="17">
        <f t="shared" si="3"/>
        <v>269.98282265552461</v>
      </c>
    </row>
    <row r="38" spans="1:11" ht="38.25" x14ac:dyDescent="0.2">
      <c r="A38" s="12"/>
      <c r="B38" s="12">
        <v>18010300</v>
      </c>
      <c r="C38" s="18" t="s">
        <v>27</v>
      </c>
      <c r="D38" s="17">
        <v>17942.32</v>
      </c>
      <c r="E38" s="17">
        <v>350000</v>
      </c>
      <c r="F38" s="17">
        <v>15000</v>
      </c>
      <c r="G38" s="17">
        <v>1944.25</v>
      </c>
      <c r="H38" s="17">
        <f t="shared" si="0"/>
        <v>0.55549999999999999</v>
      </c>
      <c r="I38" s="17">
        <f t="shared" si="1"/>
        <v>12.961666666666666</v>
      </c>
      <c r="J38" s="17">
        <f t="shared" si="2"/>
        <v>-15998.07</v>
      </c>
      <c r="K38" s="17">
        <f t="shared" si="3"/>
        <v>10.836112609740546</v>
      </c>
    </row>
    <row r="39" spans="1:11" ht="38.25" x14ac:dyDescent="0.2">
      <c r="A39" s="12"/>
      <c r="B39" s="12">
        <v>18010400</v>
      </c>
      <c r="C39" s="18" t="s">
        <v>28</v>
      </c>
      <c r="D39" s="17">
        <v>341437.55</v>
      </c>
      <c r="E39" s="17">
        <v>1150000</v>
      </c>
      <c r="F39" s="17">
        <v>330000</v>
      </c>
      <c r="G39" s="17">
        <v>182874.23999999999</v>
      </c>
      <c r="H39" s="17">
        <f t="shared" si="0"/>
        <v>15.902107826086956</v>
      </c>
      <c r="I39" s="17">
        <f t="shared" si="1"/>
        <v>55.416436363636357</v>
      </c>
      <c r="J39" s="17">
        <f t="shared" si="2"/>
        <v>-158563.31</v>
      </c>
      <c r="K39" s="17">
        <f t="shared" si="3"/>
        <v>53.560084413679746</v>
      </c>
    </row>
    <row r="40" spans="1:11" x14ac:dyDescent="0.2">
      <c r="A40" s="12"/>
      <c r="B40" s="12">
        <v>18010500</v>
      </c>
      <c r="C40" s="18" t="s">
        <v>29</v>
      </c>
      <c r="D40" s="17">
        <v>1197704.3799999999</v>
      </c>
      <c r="E40" s="17">
        <v>5500000</v>
      </c>
      <c r="F40" s="17">
        <v>1250000</v>
      </c>
      <c r="G40" s="17">
        <v>1724708.96</v>
      </c>
      <c r="H40" s="17">
        <f t="shared" si="0"/>
        <v>31.358344727272723</v>
      </c>
      <c r="I40" s="17">
        <f t="shared" si="1"/>
        <v>137.97671679999999</v>
      </c>
      <c r="J40" s="17">
        <f t="shared" si="2"/>
        <v>527004.58000000007</v>
      </c>
      <c r="K40" s="17">
        <f t="shared" si="3"/>
        <v>144.00122340706477</v>
      </c>
    </row>
    <row r="41" spans="1:11" x14ac:dyDescent="0.2">
      <c r="A41" s="12"/>
      <c r="B41" s="12">
        <v>18010600</v>
      </c>
      <c r="C41" s="18" t="s">
        <v>30</v>
      </c>
      <c r="D41" s="17">
        <v>2066087.87</v>
      </c>
      <c r="E41" s="17">
        <v>8850500</v>
      </c>
      <c r="F41" s="17">
        <v>2050500</v>
      </c>
      <c r="G41" s="17">
        <v>2419356.48</v>
      </c>
      <c r="H41" s="17">
        <f t="shared" si="0"/>
        <v>27.335816959493815</v>
      </c>
      <c r="I41" s="17">
        <f t="shared" si="1"/>
        <v>117.98861155815655</v>
      </c>
      <c r="J41" s="17">
        <f t="shared" si="2"/>
        <v>353268.60999999987</v>
      </c>
      <c r="K41" s="17">
        <f t="shared" si="3"/>
        <v>117.09843105559688</v>
      </c>
    </row>
    <row r="42" spans="1:11" x14ac:dyDescent="0.2">
      <c r="A42" s="12"/>
      <c r="B42" s="12">
        <v>18010700</v>
      </c>
      <c r="C42" s="18" t="s">
        <v>31</v>
      </c>
      <c r="D42" s="17">
        <v>23947.07</v>
      </c>
      <c r="E42" s="17">
        <v>510000</v>
      </c>
      <c r="F42" s="17">
        <v>30000</v>
      </c>
      <c r="G42" s="17">
        <v>22930.17</v>
      </c>
      <c r="H42" s="17">
        <f t="shared" si="0"/>
        <v>4.4961117647058817</v>
      </c>
      <c r="I42" s="17">
        <f t="shared" si="1"/>
        <v>76.433899999999994</v>
      </c>
      <c r="J42" s="17">
        <f t="shared" si="2"/>
        <v>-1016.9000000000015</v>
      </c>
      <c r="K42" s="17">
        <f t="shared" si="3"/>
        <v>95.753551478322805</v>
      </c>
    </row>
    <row r="43" spans="1:11" x14ac:dyDescent="0.2">
      <c r="A43" s="12"/>
      <c r="B43" s="12">
        <v>18010900</v>
      </c>
      <c r="C43" s="18" t="s">
        <v>32</v>
      </c>
      <c r="D43" s="17">
        <v>157060.5</v>
      </c>
      <c r="E43" s="17">
        <v>1600000</v>
      </c>
      <c r="F43" s="17">
        <v>140000</v>
      </c>
      <c r="G43" s="17">
        <v>131928.71</v>
      </c>
      <c r="H43" s="17">
        <f t="shared" si="0"/>
        <v>8.2455443749999997</v>
      </c>
      <c r="I43" s="17">
        <f t="shared" si="1"/>
        <v>94.23479285714285</v>
      </c>
      <c r="J43" s="17">
        <f t="shared" si="2"/>
        <v>-25131.790000000008</v>
      </c>
      <c r="K43" s="17">
        <f t="shared" si="3"/>
        <v>83.998656568647107</v>
      </c>
    </row>
    <row r="44" spans="1:11" x14ac:dyDescent="0.2">
      <c r="A44" s="12"/>
      <c r="B44" s="12">
        <v>18011000</v>
      </c>
      <c r="C44" s="18" t="s">
        <v>33</v>
      </c>
      <c r="D44" s="17">
        <v>4166.67</v>
      </c>
      <c r="E44" s="17">
        <v>40000</v>
      </c>
      <c r="F44" s="17">
        <v>5000</v>
      </c>
      <c r="G44" s="17">
        <v>0</v>
      </c>
      <c r="H44" s="17">
        <f t="shared" si="0"/>
        <v>0</v>
      </c>
      <c r="I44" s="17">
        <f t="shared" si="1"/>
        <v>0</v>
      </c>
      <c r="J44" s="17">
        <f t="shared" si="2"/>
        <v>-4166.67</v>
      </c>
      <c r="K44" s="17">
        <f t="shared" si="3"/>
        <v>0</v>
      </c>
    </row>
    <row r="45" spans="1:11" x14ac:dyDescent="0.2">
      <c r="A45" s="12"/>
      <c r="B45" s="12">
        <v>18030000</v>
      </c>
      <c r="C45" s="18" t="s">
        <v>34</v>
      </c>
      <c r="D45" s="17">
        <v>1121.6500000000001</v>
      </c>
      <c r="E45" s="17">
        <v>9500</v>
      </c>
      <c r="F45" s="17">
        <v>1500</v>
      </c>
      <c r="G45" s="17">
        <v>1882.02</v>
      </c>
      <c r="H45" s="17">
        <f t="shared" si="0"/>
        <v>19.810736842105264</v>
      </c>
      <c r="I45" s="17">
        <f t="shared" si="1"/>
        <v>125.468</v>
      </c>
      <c r="J45" s="17">
        <f t="shared" si="2"/>
        <v>760.36999999999989</v>
      </c>
      <c r="K45" s="17">
        <f t="shared" si="3"/>
        <v>167.79030891989478</v>
      </c>
    </row>
    <row r="46" spans="1:11" x14ac:dyDescent="0.2">
      <c r="A46" s="12"/>
      <c r="B46" s="12">
        <v>18030100</v>
      </c>
      <c r="C46" s="18" t="s">
        <v>35</v>
      </c>
      <c r="D46" s="17">
        <v>0</v>
      </c>
      <c r="E46" s="17">
        <v>500</v>
      </c>
      <c r="F46" s="17">
        <v>0</v>
      </c>
      <c r="G46" s="17">
        <v>0</v>
      </c>
      <c r="H46" s="17">
        <f t="shared" si="0"/>
        <v>0</v>
      </c>
      <c r="I46" s="17"/>
      <c r="J46" s="17">
        <f t="shared" si="2"/>
        <v>0</v>
      </c>
      <c r="K46" s="17"/>
    </row>
    <row r="47" spans="1:11" x14ac:dyDescent="0.2">
      <c r="A47" s="12"/>
      <c r="B47" s="12">
        <v>18030200</v>
      </c>
      <c r="C47" s="18" t="s">
        <v>36</v>
      </c>
      <c r="D47" s="17">
        <v>1121.6500000000001</v>
      </c>
      <c r="E47" s="17">
        <v>9000</v>
      </c>
      <c r="F47" s="17">
        <v>1500</v>
      </c>
      <c r="G47" s="17">
        <v>1882.02</v>
      </c>
      <c r="H47" s="17">
        <f t="shared" si="0"/>
        <v>20.911333333333332</v>
      </c>
      <c r="I47" s="17">
        <f t="shared" si="1"/>
        <v>125.468</v>
      </c>
      <c r="J47" s="17">
        <f t="shared" si="2"/>
        <v>760.36999999999989</v>
      </c>
      <c r="K47" s="17">
        <f t="shared" si="3"/>
        <v>167.79030891989478</v>
      </c>
    </row>
    <row r="48" spans="1:11" x14ac:dyDescent="0.2">
      <c r="A48" s="12"/>
      <c r="B48" s="12">
        <v>18050000</v>
      </c>
      <c r="C48" s="18" t="s">
        <v>37</v>
      </c>
      <c r="D48" s="17">
        <v>4045395.96</v>
      </c>
      <c r="E48" s="17">
        <v>16430000</v>
      </c>
      <c r="F48" s="17">
        <v>3820000</v>
      </c>
      <c r="G48" s="17">
        <v>4521561.1400000006</v>
      </c>
      <c r="H48" s="17">
        <f t="shared" si="0"/>
        <v>27.520153012781499</v>
      </c>
      <c r="I48" s="17">
        <f t="shared" si="1"/>
        <v>118.36547486910996</v>
      </c>
      <c r="J48" s="17">
        <f t="shared" si="2"/>
        <v>476165.18000000063</v>
      </c>
      <c r="K48" s="17">
        <f t="shared" si="3"/>
        <v>111.77054569461727</v>
      </c>
    </row>
    <row r="49" spans="1:11" x14ac:dyDescent="0.2">
      <c r="A49" s="12"/>
      <c r="B49" s="12">
        <v>18050300</v>
      </c>
      <c r="C49" s="18" t="s">
        <v>38</v>
      </c>
      <c r="D49" s="17">
        <v>119789.06</v>
      </c>
      <c r="E49" s="17">
        <v>480000</v>
      </c>
      <c r="F49" s="17">
        <v>120000</v>
      </c>
      <c r="G49" s="17">
        <v>141440.82999999999</v>
      </c>
      <c r="H49" s="17">
        <f t="shared" si="0"/>
        <v>29.466839583333332</v>
      </c>
      <c r="I49" s="17">
        <f t="shared" si="1"/>
        <v>117.86735833333333</v>
      </c>
      <c r="J49" s="17">
        <f t="shared" si="2"/>
        <v>21651.76999999999</v>
      </c>
      <c r="K49" s="17">
        <f t="shared" si="3"/>
        <v>118.07491435361459</v>
      </c>
    </row>
    <row r="50" spans="1:11" x14ac:dyDescent="0.2">
      <c r="A50" s="12"/>
      <c r="B50" s="12">
        <v>18050400</v>
      </c>
      <c r="C50" s="18" t="s">
        <v>39</v>
      </c>
      <c r="D50" s="17">
        <v>2689826.47</v>
      </c>
      <c r="E50" s="17">
        <v>10050000</v>
      </c>
      <c r="F50" s="17">
        <v>2500000</v>
      </c>
      <c r="G50" s="17">
        <v>2940651.77</v>
      </c>
      <c r="H50" s="17">
        <f t="shared" si="0"/>
        <v>29.260216616915425</v>
      </c>
      <c r="I50" s="17">
        <f t="shared" si="1"/>
        <v>117.62607080000001</v>
      </c>
      <c r="J50" s="17">
        <f t="shared" si="2"/>
        <v>250825.29999999981</v>
      </c>
      <c r="K50" s="17">
        <f t="shared" si="3"/>
        <v>109.32496214151688</v>
      </c>
    </row>
    <row r="51" spans="1:11" ht="51" x14ac:dyDescent="0.2">
      <c r="A51" s="12"/>
      <c r="B51" s="12">
        <v>18050500</v>
      </c>
      <c r="C51" s="18" t="s">
        <v>40</v>
      </c>
      <c r="D51" s="17">
        <v>1235780.43</v>
      </c>
      <c r="E51" s="17">
        <v>5900000</v>
      </c>
      <c r="F51" s="17">
        <v>1200000</v>
      </c>
      <c r="G51" s="17">
        <v>1439468.54</v>
      </c>
      <c r="H51" s="17">
        <f t="shared" si="0"/>
        <v>24.397771864406781</v>
      </c>
      <c r="I51" s="17">
        <f t="shared" si="1"/>
        <v>119.95571166666667</v>
      </c>
      <c r="J51" s="17">
        <f t="shared" si="2"/>
        <v>203688.1100000001</v>
      </c>
      <c r="K51" s="17">
        <f t="shared" si="3"/>
        <v>116.48254860290999</v>
      </c>
    </row>
    <row r="52" spans="1:11" x14ac:dyDescent="0.2">
      <c r="A52" s="12"/>
      <c r="B52" s="13">
        <v>20000000</v>
      </c>
      <c r="C52" s="14" t="s">
        <v>41</v>
      </c>
      <c r="D52" s="15">
        <v>758655.68000000017</v>
      </c>
      <c r="E52" s="15">
        <v>3090000</v>
      </c>
      <c r="F52" s="15">
        <v>763800</v>
      </c>
      <c r="G52" s="15">
        <v>731444.97</v>
      </c>
      <c r="H52" s="15">
        <f t="shared" si="0"/>
        <v>23.671358252427183</v>
      </c>
      <c r="I52" s="15">
        <f t="shared" si="1"/>
        <v>95.7639395129615</v>
      </c>
      <c r="J52" s="15">
        <f t="shared" si="2"/>
        <v>-27210.710000000196</v>
      </c>
      <c r="K52" s="15">
        <f t="shared" si="3"/>
        <v>96.413299113505587</v>
      </c>
    </row>
    <row r="53" spans="1:11" ht="13.5" x14ac:dyDescent="0.2">
      <c r="A53" s="12"/>
      <c r="B53" s="12">
        <v>21000000</v>
      </c>
      <c r="C53" s="16" t="s">
        <v>42</v>
      </c>
      <c r="D53" s="17">
        <v>61196</v>
      </c>
      <c r="E53" s="17">
        <v>100500</v>
      </c>
      <c r="F53" s="17">
        <v>35000</v>
      </c>
      <c r="G53" s="17">
        <v>43019.1</v>
      </c>
      <c r="H53" s="17">
        <f t="shared" si="0"/>
        <v>42.805074626865668</v>
      </c>
      <c r="I53" s="17">
        <f t="shared" si="1"/>
        <v>122.91171428571428</v>
      </c>
      <c r="J53" s="17">
        <f t="shared" si="2"/>
        <v>-18176.900000000001</v>
      </c>
      <c r="K53" s="17">
        <f t="shared" si="3"/>
        <v>70.297241649781029</v>
      </c>
    </row>
    <row r="54" spans="1:11" ht="63.75" x14ac:dyDescent="0.2">
      <c r="A54" s="12"/>
      <c r="B54" s="12">
        <v>21010000</v>
      </c>
      <c r="C54" s="18" t="s">
        <v>43</v>
      </c>
      <c r="D54" s="17">
        <v>13</v>
      </c>
      <c r="E54" s="17">
        <v>300</v>
      </c>
      <c r="F54" s="17">
        <v>0</v>
      </c>
      <c r="G54" s="17">
        <v>0</v>
      </c>
      <c r="H54" s="17">
        <f t="shared" si="0"/>
        <v>0</v>
      </c>
      <c r="I54" s="17"/>
      <c r="J54" s="17">
        <f t="shared" si="2"/>
        <v>-13</v>
      </c>
      <c r="K54" s="17">
        <f t="shared" si="3"/>
        <v>0</v>
      </c>
    </row>
    <row r="55" spans="1:11" ht="38.25" x14ac:dyDescent="0.2">
      <c r="A55" s="12"/>
      <c r="B55" s="12">
        <v>21010300</v>
      </c>
      <c r="C55" s="18" t="s">
        <v>44</v>
      </c>
      <c r="D55" s="17">
        <v>13</v>
      </c>
      <c r="E55" s="17">
        <v>300</v>
      </c>
      <c r="F55" s="17">
        <v>0</v>
      </c>
      <c r="G55" s="17">
        <v>0</v>
      </c>
      <c r="H55" s="17">
        <f t="shared" si="0"/>
        <v>0</v>
      </c>
      <c r="I55" s="17"/>
      <c r="J55" s="17">
        <f t="shared" si="2"/>
        <v>-13</v>
      </c>
      <c r="K55" s="17">
        <f t="shared" si="3"/>
        <v>0</v>
      </c>
    </row>
    <row r="56" spans="1:11" x14ac:dyDescent="0.2">
      <c r="A56" s="12"/>
      <c r="B56" s="12">
        <v>21080000</v>
      </c>
      <c r="C56" s="18" t="s">
        <v>45</v>
      </c>
      <c r="D56" s="17">
        <v>61183</v>
      </c>
      <c r="E56" s="17">
        <v>100200</v>
      </c>
      <c r="F56" s="17">
        <v>35000</v>
      </c>
      <c r="G56" s="17">
        <v>43019.1</v>
      </c>
      <c r="H56" s="17">
        <f t="shared" si="0"/>
        <v>42.933233532934132</v>
      </c>
      <c r="I56" s="17">
        <f t="shared" si="1"/>
        <v>122.91171428571428</v>
      </c>
      <c r="J56" s="17">
        <f t="shared" si="2"/>
        <v>-18163.900000000001</v>
      </c>
      <c r="K56" s="17">
        <f t="shared" si="3"/>
        <v>70.312178219440042</v>
      </c>
    </row>
    <row r="57" spans="1:11" ht="63.75" x14ac:dyDescent="0.2">
      <c r="A57" s="12"/>
      <c r="B57" s="12">
        <v>21080900</v>
      </c>
      <c r="C57" s="18" t="s">
        <v>46</v>
      </c>
      <c r="D57" s="17"/>
      <c r="E57" s="17">
        <v>200</v>
      </c>
      <c r="F57" s="17">
        <v>0</v>
      </c>
      <c r="G57" s="17">
        <v>0</v>
      </c>
      <c r="H57" s="17">
        <f t="shared" si="0"/>
        <v>0</v>
      </c>
      <c r="I57" s="17"/>
      <c r="J57" s="17">
        <f t="shared" si="2"/>
        <v>0</v>
      </c>
      <c r="K57" s="17"/>
    </row>
    <row r="58" spans="1:11" x14ac:dyDescent="0.2">
      <c r="A58" s="12"/>
      <c r="B58" s="12">
        <v>21081100</v>
      </c>
      <c r="C58" s="18" t="s">
        <v>47</v>
      </c>
      <c r="D58" s="17">
        <v>37383</v>
      </c>
      <c r="E58" s="17">
        <v>50000</v>
      </c>
      <c r="F58" s="17">
        <v>15000</v>
      </c>
      <c r="G58" s="17">
        <v>15983.1</v>
      </c>
      <c r="H58" s="17">
        <f t="shared" si="0"/>
        <v>31.966200000000001</v>
      </c>
      <c r="I58" s="17">
        <f t="shared" si="1"/>
        <v>106.55399999999999</v>
      </c>
      <c r="J58" s="17">
        <f t="shared" si="2"/>
        <v>-21399.9</v>
      </c>
      <c r="K58" s="17">
        <f t="shared" si="3"/>
        <v>42.754995586229036</v>
      </c>
    </row>
    <row r="59" spans="1:11" ht="38.25" x14ac:dyDescent="0.2">
      <c r="A59" s="12"/>
      <c r="B59" s="12">
        <v>21081500</v>
      </c>
      <c r="C59" s="18" t="s">
        <v>48</v>
      </c>
      <c r="D59" s="17">
        <v>23800</v>
      </c>
      <c r="E59" s="17">
        <v>50000</v>
      </c>
      <c r="F59" s="17">
        <v>20000</v>
      </c>
      <c r="G59" s="17">
        <v>27036</v>
      </c>
      <c r="H59" s="17">
        <f t="shared" si="0"/>
        <v>54.071999999999996</v>
      </c>
      <c r="I59" s="17">
        <f t="shared" si="1"/>
        <v>135.17999999999998</v>
      </c>
      <c r="J59" s="17">
        <f t="shared" si="2"/>
        <v>3236</v>
      </c>
      <c r="K59" s="17">
        <f t="shared" si="3"/>
        <v>113.59663865546219</v>
      </c>
    </row>
    <row r="60" spans="1:11" ht="27" x14ac:dyDescent="0.2">
      <c r="A60" s="12"/>
      <c r="B60" s="12">
        <v>22000000</v>
      </c>
      <c r="C60" s="16" t="s">
        <v>49</v>
      </c>
      <c r="D60" s="17">
        <v>682303.89000000013</v>
      </c>
      <c r="E60" s="17">
        <v>2839500</v>
      </c>
      <c r="F60" s="17">
        <v>709300</v>
      </c>
      <c r="G60" s="17">
        <v>683303.45</v>
      </c>
      <c r="H60" s="17">
        <f t="shared" si="0"/>
        <v>24.064217291776718</v>
      </c>
      <c r="I60" s="17">
        <f t="shared" si="1"/>
        <v>96.334900606231486</v>
      </c>
      <c r="J60" s="17">
        <f t="shared" si="2"/>
        <v>999.55999999982305</v>
      </c>
      <c r="K60" s="17">
        <f t="shared" si="3"/>
        <v>100.14649777242217</v>
      </c>
    </row>
    <row r="61" spans="1:11" x14ac:dyDescent="0.2">
      <c r="A61" s="12"/>
      <c r="B61" s="12">
        <v>22010000</v>
      </c>
      <c r="C61" s="18" t="s">
        <v>50</v>
      </c>
      <c r="D61" s="17">
        <v>623068.81000000006</v>
      </c>
      <c r="E61" s="17">
        <v>2401500</v>
      </c>
      <c r="F61" s="17">
        <v>600000</v>
      </c>
      <c r="G61" s="17">
        <v>593174.73</v>
      </c>
      <c r="H61" s="17">
        <f t="shared" si="0"/>
        <v>24.700176139912557</v>
      </c>
      <c r="I61" s="17">
        <f t="shared" si="1"/>
        <v>98.862454999999997</v>
      </c>
      <c r="J61" s="17">
        <f t="shared" si="2"/>
        <v>-29894.080000000075</v>
      </c>
      <c r="K61" s="17">
        <f t="shared" si="3"/>
        <v>95.202122218250651</v>
      </c>
    </row>
    <row r="62" spans="1:11" x14ac:dyDescent="0.2">
      <c r="A62" s="12"/>
      <c r="B62" s="12">
        <v>22012500</v>
      </c>
      <c r="C62" s="18" t="s">
        <v>51</v>
      </c>
      <c r="D62" s="17">
        <v>435868.81</v>
      </c>
      <c r="E62" s="17">
        <v>1801500</v>
      </c>
      <c r="F62" s="17">
        <v>450000</v>
      </c>
      <c r="G62" s="17">
        <v>373200.22</v>
      </c>
      <c r="H62" s="17">
        <f t="shared" si="0"/>
        <v>20.716082153760755</v>
      </c>
      <c r="I62" s="17">
        <f t="shared" si="1"/>
        <v>82.933382222222221</v>
      </c>
      <c r="J62" s="17">
        <f t="shared" si="2"/>
        <v>-62668.590000000026</v>
      </c>
      <c r="K62" s="17">
        <f t="shared" si="3"/>
        <v>85.622143965749686</v>
      </c>
    </row>
    <row r="63" spans="1:11" ht="25.5" x14ac:dyDescent="0.2">
      <c r="A63" s="12"/>
      <c r="B63" s="12">
        <v>22012600</v>
      </c>
      <c r="C63" s="18" t="s">
        <v>52</v>
      </c>
      <c r="D63" s="17">
        <v>187200</v>
      </c>
      <c r="E63" s="17">
        <v>600000</v>
      </c>
      <c r="F63" s="17">
        <v>150000</v>
      </c>
      <c r="G63" s="17">
        <v>219974.51</v>
      </c>
      <c r="H63" s="17">
        <f t="shared" si="0"/>
        <v>36.662418333333335</v>
      </c>
      <c r="I63" s="17">
        <f t="shared" si="1"/>
        <v>146.64967333333334</v>
      </c>
      <c r="J63" s="17">
        <f t="shared" si="2"/>
        <v>32774.510000000009</v>
      </c>
      <c r="K63" s="17">
        <f t="shared" si="3"/>
        <v>117.50775106837608</v>
      </c>
    </row>
    <row r="64" spans="1:11" ht="38.25" x14ac:dyDescent="0.2">
      <c r="A64" s="12"/>
      <c r="B64" s="12">
        <v>22080000</v>
      </c>
      <c r="C64" s="18" t="s">
        <v>53</v>
      </c>
      <c r="D64" s="17">
        <v>37606.160000000003</v>
      </c>
      <c r="E64" s="17">
        <v>350000</v>
      </c>
      <c r="F64" s="17">
        <v>88000</v>
      </c>
      <c r="G64" s="17">
        <v>72591.899999999994</v>
      </c>
      <c r="H64" s="17">
        <f t="shared" si="0"/>
        <v>20.740542857142856</v>
      </c>
      <c r="I64" s="17">
        <f t="shared" si="1"/>
        <v>82.490795454545449</v>
      </c>
      <c r="J64" s="17">
        <f t="shared" si="2"/>
        <v>34985.739999999991</v>
      </c>
      <c r="K64" s="17">
        <f t="shared" si="3"/>
        <v>193.03193944821803</v>
      </c>
    </row>
    <row r="65" spans="1:11" ht="38.25" x14ac:dyDescent="0.2">
      <c r="A65" s="12"/>
      <c r="B65" s="12">
        <v>22080400</v>
      </c>
      <c r="C65" s="18" t="s">
        <v>54</v>
      </c>
      <c r="D65" s="17">
        <v>37606.160000000003</v>
      </c>
      <c r="E65" s="17">
        <v>350000</v>
      </c>
      <c r="F65" s="17">
        <v>88000</v>
      </c>
      <c r="G65" s="17">
        <v>72591.899999999994</v>
      </c>
      <c r="H65" s="17">
        <f t="shared" si="0"/>
        <v>20.740542857142856</v>
      </c>
      <c r="I65" s="17">
        <f t="shared" si="1"/>
        <v>82.490795454545449</v>
      </c>
      <c r="J65" s="17">
        <f t="shared" si="2"/>
        <v>34985.739999999991</v>
      </c>
      <c r="K65" s="17">
        <f t="shared" si="3"/>
        <v>193.03193944821803</v>
      </c>
    </row>
    <row r="66" spans="1:11" x14ac:dyDescent="0.2">
      <c r="A66" s="12"/>
      <c r="B66" s="12">
        <v>22090000</v>
      </c>
      <c r="C66" s="18" t="s">
        <v>55</v>
      </c>
      <c r="D66" s="17">
        <v>21628.92</v>
      </c>
      <c r="E66" s="17">
        <v>88000</v>
      </c>
      <c r="F66" s="17">
        <v>21300</v>
      </c>
      <c r="G66" s="17">
        <v>17536.82</v>
      </c>
      <c r="H66" s="17">
        <f t="shared" si="0"/>
        <v>19.928204545454545</v>
      </c>
      <c r="I66" s="17">
        <f t="shared" si="1"/>
        <v>82.3324882629108</v>
      </c>
      <c r="J66" s="17">
        <f t="shared" si="2"/>
        <v>-4092.0999999999985</v>
      </c>
      <c r="K66" s="17">
        <f t="shared" si="3"/>
        <v>81.080423802945319</v>
      </c>
    </row>
    <row r="67" spans="1:11" ht="38.25" x14ac:dyDescent="0.2">
      <c r="A67" s="12"/>
      <c r="B67" s="12">
        <v>22090100</v>
      </c>
      <c r="C67" s="18" t="s">
        <v>56</v>
      </c>
      <c r="D67" s="17">
        <v>20183.919999999998</v>
      </c>
      <c r="E67" s="17">
        <v>80000</v>
      </c>
      <c r="F67" s="17">
        <v>19500</v>
      </c>
      <c r="G67" s="17">
        <v>15879.32</v>
      </c>
      <c r="H67" s="17">
        <f t="shared" si="0"/>
        <v>19.849149999999998</v>
      </c>
      <c r="I67" s="17">
        <f t="shared" si="1"/>
        <v>81.432410256410265</v>
      </c>
      <c r="J67" s="17">
        <f t="shared" si="2"/>
        <v>-4304.5999999999985</v>
      </c>
      <c r="K67" s="17">
        <f t="shared" si="3"/>
        <v>78.673121970360569</v>
      </c>
    </row>
    <row r="68" spans="1:11" ht="38.25" x14ac:dyDescent="0.2">
      <c r="A68" s="12"/>
      <c r="B68" s="12">
        <v>22090400</v>
      </c>
      <c r="C68" s="18" t="s">
        <v>57</v>
      </c>
      <c r="D68" s="17">
        <v>1445</v>
      </c>
      <c r="E68" s="17">
        <v>8000</v>
      </c>
      <c r="F68" s="17">
        <v>1800</v>
      </c>
      <c r="G68" s="17">
        <v>1657.5</v>
      </c>
      <c r="H68" s="17">
        <f t="shared" si="0"/>
        <v>20.71875</v>
      </c>
      <c r="I68" s="17">
        <f t="shared" si="1"/>
        <v>92.083333333333329</v>
      </c>
      <c r="J68" s="17">
        <f t="shared" si="2"/>
        <v>212.5</v>
      </c>
      <c r="K68" s="17">
        <f t="shared" si="3"/>
        <v>114.70588235294117</v>
      </c>
    </row>
    <row r="69" spans="1:11" ht="13.5" x14ac:dyDescent="0.2">
      <c r="A69" s="12"/>
      <c r="B69" s="12">
        <v>24000000</v>
      </c>
      <c r="C69" s="16" t="s">
        <v>58</v>
      </c>
      <c r="D69" s="17">
        <v>15155.789999999999</v>
      </c>
      <c r="E69" s="17">
        <v>150000</v>
      </c>
      <c r="F69" s="17">
        <v>19500</v>
      </c>
      <c r="G69" s="17">
        <v>5122.42</v>
      </c>
      <c r="H69" s="17">
        <f t="shared" si="0"/>
        <v>3.4149466666666668</v>
      </c>
      <c r="I69" s="17">
        <f t="shared" si="1"/>
        <v>26.268820512820511</v>
      </c>
      <c r="J69" s="17">
        <f t="shared" si="2"/>
        <v>-10033.369999999999</v>
      </c>
      <c r="K69" s="17">
        <f t="shared" si="3"/>
        <v>33.798436109236142</v>
      </c>
    </row>
    <row r="70" spans="1:11" x14ac:dyDescent="0.2">
      <c r="A70" s="12"/>
      <c r="B70" s="12">
        <v>24060000</v>
      </c>
      <c r="C70" s="18" t="s">
        <v>45</v>
      </c>
      <c r="D70" s="17">
        <v>15155.789999999999</v>
      </c>
      <c r="E70" s="17">
        <v>150000</v>
      </c>
      <c r="F70" s="17">
        <v>19500</v>
      </c>
      <c r="G70" s="17">
        <v>5122.42</v>
      </c>
      <c r="H70" s="17">
        <f t="shared" si="0"/>
        <v>3.4149466666666668</v>
      </c>
      <c r="I70" s="17">
        <f t="shared" si="1"/>
        <v>26.268820512820511</v>
      </c>
      <c r="J70" s="17">
        <f t="shared" si="2"/>
        <v>-10033.369999999999</v>
      </c>
      <c r="K70" s="17">
        <f t="shared" si="3"/>
        <v>33.798436109236142</v>
      </c>
    </row>
    <row r="71" spans="1:11" x14ac:dyDescent="0.2">
      <c r="A71" s="12"/>
      <c r="B71" s="12">
        <v>24060300</v>
      </c>
      <c r="C71" s="18" t="s">
        <v>45</v>
      </c>
      <c r="D71" s="17">
        <v>879.73</v>
      </c>
      <c r="E71" s="17">
        <v>20000</v>
      </c>
      <c r="F71" s="17">
        <v>4500</v>
      </c>
      <c r="G71" s="17">
        <v>4031.5</v>
      </c>
      <c r="H71" s="17">
        <f t="shared" si="0"/>
        <v>20.157499999999999</v>
      </c>
      <c r="I71" s="17">
        <f t="shared" si="1"/>
        <v>89.588888888888889</v>
      </c>
      <c r="J71" s="17">
        <f t="shared" si="2"/>
        <v>3151.77</v>
      </c>
      <c r="K71" s="17">
        <f t="shared" si="3"/>
        <v>458.26560421947642</v>
      </c>
    </row>
    <row r="72" spans="1:11" ht="63.75" x14ac:dyDescent="0.2">
      <c r="A72" s="12"/>
      <c r="B72" s="12">
        <v>24062200</v>
      </c>
      <c r="C72" s="18" t="s">
        <v>59</v>
      </c>
      <c r="D72" s="17">
        <v>14276.06</v>
      </c>
      <c r="E72" s="17">
        <v>130000</v>
      </c>
      <c r="F72" s="17">
        <v>15000</v>
      </c>
      <c r="G72" s="17">
        <v>1090.92</v>
      </c>
      <c r="H72" s="17">
        <f t="shared" si="0"/>
        <v>0.83916923076923089</v>
      </c>
      <c r="I72" s="17">
        <f t="shared" si="1"/>
        <v>7.2728000000000002</v>
      </c>
      <c r="J72" s="17">
        <f t="shared" si="2"/>
        <v>-13185.14</v>
      </c>
      <c r="K72" s="17">
        <f t="shared" si="3"/>
        <v>7.6416041961157353</v>
      </c>
    </row>
    <row r="73" spans="1:11" x14ac:dyDescent="0.2">
      <c r="A73" s="12"/>
      <c r="B73" s="13">
        <v>30000000</v>
      </c>
      <c r="C73" s="14" t="s">
        <v>60</v>
      </c>
      <c r="D73" s="15">
        <v>834.6</v>
      </c>
      <c r="E73" s="15">
        <v>100000</v>
      </c>
      <c r="F73" s="15">
        <v>0</v>
      </c>
      <c r="G73" s="15">
        <v>6000</v>
      </c>
      <c r="H73" s="15">
        <f t="shared" si="0"/>
        <v>6</v>
      </c>
      <c r="I73" s="15"/>
      <c r="J73" s="15">
        <f t="shared" si="2"/>
        <v>5165.3999999999996</v>
      </c>
      <c r="K73" s="15">
        <f t="shared" si="3"/>
        <v>718.90726096333572</v>
      </c>
    </row>
    <row r="74" spans="1:11" x14ac:dyDescent="0.2">
      <c r="A74" s="12"/>
      <c r="B74" s="12">
        <v>31000000</v>
      </c>
      <c r="C74" s="18" t="s">
        <v>61</v>
      </c>
      <c r="D74" s="17">
        <v>834.6</v>
      </c>
      <c r="E74" s="17">
        <v>100000</v>
      </c>
      <c r="F74" s="17">
        <v>0</v>
      </c>
      <c r="G74" s="17">
        <v>6000</v>
      </c>
      <c r="H74" s="17">
        <f t="shared" si="0"/>
        <v>6</v>
      </c>
      <c r="I74" s="17"/>
      <c r="J74" s="17">
        <f t="shared" si="2"/>
        <v>5165.3999999999996</v>
      </c>
      <c r="K74" s="17">
        <f t="shared" si="3"/>
        <v>718.90726096333572</v>
      </c>
    </row>
    <row r="75" spans="1:11" ht="63.75" x14ac:dyDescent="0.2">
      <c r="A75" s="12"/>
      <c r="B75" s="12">
        <v>31010000</v>
      </c>
      <c r="C75" s="18" t="s">
        <v>62</v>
      </c>
      <c r="D75" s="17">
        <v>834.6</v>
      </c>
      <c r="E75" s="17">
        <v>100000</v>
      </c>
      <c r="F75" s="17">
        <v>0</v>
      </c>
      <c r="G75" s="17">
        <v>6000</v>
      </c>
      <c r="H75" s="17">
        <f t="shared" ref="H75:H123" si="4">G75/E75*100</f>
        <v>6</v>
      </c>
      <c r="I75" s="17"/>
      <c r="J75" s="17">
        <f t="shared" ref="J75:J123" si="5">G75-D75</f>
        <v>5165.3999999999996</v>
      </c>
      <c r="K75" s="17">
        <f t="shared" ref="K75:K123" si="6">G75/D75*100</f>
        <v>718.90726096333572</v>
      </c>
    </row>
    <row r="76" spans="1:11" ht="63.75" x14ac:dyDescent="0.2">
      <c r="A76" s="12"/>
      <c r="B76" s="12">
        <v>31010200</v>
      </c>
      <c r="C76" s="18" t="s">
        <v>63</v>
      </c>
      <c r="D76" s="17">
        <v>834.6</v>
      </c>
      <c r="E76" s="17">
        <v>100000</v>
      </c>
      <c r="F76" s="17">
        <v>0</v>
      </c>
      <c r="G76" s="17">
        <v>6000</v>
      </c>
      <c r="H76" s="17">
        <f t="shared" si="4"/>
        <v>6</v>
      </c>
      <c r="I76" s="17"/>
      <c r="J76" s="17">
        <f t="shared" si="5"/>
        <v>5165.3999999999996</v>
      </c>
      <c r="K76" s="17">
        <f t="shared" si="6"/>
        <v>718.90726096333572</v>
      </c>
    </row>
    <row r="77" spans="1:11" x14ac:dyDescent="0.2">
      <c r="A77" s="12"/>
      <c r="B77" s="13">
        <v>40000000</v>
      </c>
      <c r="C77" s="14" t="s">
        <v>64</v>
      </c>
      <c r="D77" s="15">
        <v>18354091</v>
      </c>
      <c r="E77" s="15">
        <v>66760700</v>
      </c>
      <c r="F77" s="15">
        <v>18877168</v>
      </c>
      <c r="G77" s="15">
        <v>18872168</v>
      </c>
      <c r="H77" s="15">
        <f t="shared" si="4"/>
        <v>28.268379450784671</v>
      </c>
      <c r="I77" s="15">
        <f t="shared" ref="I77:I92" si="7">G77/F77*100</f>
        <v>99.973512976098959</v>
      </c>
      <c r="J77" s="15">
        <f t="shared" si="5"/>
        <v>518077</v>
      </c>
      <c r="K77" s="15">
        <f t="shared" si="6"/>
        <v>102.82267860609386</v>
      </c>
    </row>
    <row r="78" spans="1:11" x14ac:dyDescent="0.2">
      <c r="A78" s="12"/>
      <c r="B78" s="12">
        <v>41000000</v>
      </c>
      <c r="C78" s="18" t="s">
        <v>65</v>
      </c>
      <c r="D78" s="17">
        <v>18354091</v>
      </c>
      <c r="E78" s="17">
        <v>66760700</v>
      </c>
      <c r="F78" s="17">
        <v>18877168</v>
      </c>
      <c r="G78" s="17">
        <v>18872168</v>
      </c>
      <c r="H78" s="17">
        <f t="shared" si="4"/>
        <v>28.268379450784671</v>
      </c>
      <c r="I78" s="17">
        <f t="shared" si="7"/>
        <v>99.973512976098959</v>
      </c>
      <c r="J78" s="17">
        <f t="shared" si="5"/>
        <v>518077</v>
      </c>
      <c r="K78" s="17">
        <f t="shared" si="6"/>
        <v>102.82267860609386</v>
      </c>
    </row>
    <row r="79" spans="1:11" x14ac:dyDescent="0.2">
      <c r="A79" s="12"/>
      <c r="B79" s="12">
        <v>41020000</v>
      </c>
      <c r="C79" s="18" t="s">
        <v>66</v>
      </c>
      <c r="D79" s="17">
        <v>1812600</v>
      </c>
      <c r="E79" s="17">
        <v>10182300</v>
      </c>
      <c r="F79" s="17">
        <v>2545500</v>
      </c>
      <c r="G79" s="17">
        <v>2545500</v>
      </c>
      <c r="H79" s="17">
        <f t="shared" si="4"/>
        <v>24.999263427712794</v>
      </c>
      <c r="I79" s="17">
        <f t="shared" si="7"/>
        <v>100</v>
      </c>
      <c r="J79" s="17">
        <f t="shared" si="5"/>
        <v>732900</v>
      </c>
      <c r="K79" s="17">
        <f t="shared" si="6"/>
        <v>140.43363124793115</v>
      </c>
    </row>
    <row r="80" spans="1:11" x14ac:dyDescent="0.2">
      <c r="A80" s="12"/>
      <c r="B80" s="12">
        <v>41020100</v>
      </c>
      <c r="C80" s="18" t="s">
        <v>67</v>
      </c>
      <c r="D80" s="17">
        <v>1812600</v>
      </c>
      <c r="E80" s="17">
        <v>10182300</v>
      </c>
      <c r="F80" s="17">
        <v>2545500</v>
      </c>
      <c r="G80" s="17">
        <v>2545500</v>
      </c>
      <c r="H80" s="17">
        <f t="shared" si="4"/>
        <v>24.999263427712794</v>
      </c>
      <c r="I80" s="17">
        <f t="shared" si="7"/>
        <v>100</v>
      </c>
      <c r="J80" s="17">
        <f t="shared" si="5"/>
        <v>732900</v>
      </c>
      <c r="K80" s="17">
        <f t="shared" si="6"/>
        <v>140.43363124793115</v>
      </c>
    </row>
    <row r="81" spans="1:11" x14ac:dyDescent="0.2">
      <c r="A81" s="12"/>
      <c r="B81" s="12">
        <v>41030000</v>
      </c>
      <c r="C81" s="18" t="s">
        <v>68</v>
      </c>
      <c r="D81" s="17">
        <v>14776900</v>
      </c>
      <c r="E81" s="17">
        <v>52429700</v>
      </c>
      <c r="F81" s="17">
        <v>14922400</v>
      </c>
      <c r="G81" s="17">
        <v>14922400</v>
      </c>
      <c r="H81" s="17">
        <f t="shared" si="4"/>
        <v>28.461730660293689</v>
      </c>
      <c r="I81" s="17">
        <f t="shared" si="7"/>
        <v>100</v>
      </c>
      <c r="J81" s="17">
        <f t="shared" si="5"/>
        <v>145500</v>
      </c>
      <c r="K81" s="17">
        <f t="shared" si="6"/>
        <v>100.98464495259493</v>
      </c>
    </row>
    <row r="82" spans="1:11" ht="25.5" x14ac:dyDescent="0.2">
      <c r="A82" s="12"/>
      <c r="B82" s="12">
        <v>41033900</v>
      </c>
      <c r="C82" s="18" t="s">
        <v>69</v>
      </c>
      <c r="D82" s="17">
        <v>10255500</v>
      </c>
      <c r="E82" s="17">
        <v>47937400</v>
      </c>
      <c r="F82" s="17">
        <v>10430100</v>
      </c>
      <c r="G82" s="17">
        <v>10430100</v>
      </c>
      <c r="H82" s="17">
        <f t="shared" si="4"/>
        <v>21.757750733247942</v>
      </c>
      <c r="I82" s="17">
        <f t="shared" si="7"/>
        <v>100</v>
      </c>
      <c r="J82" s="17">
        <f t="shared" si="5"/>
        <v>174600</v>
      </c>
      <c r="K82" s="17">
        <f t="shared" si="6"/>
        <v>101.70250109697237</v>
      </c>
    </row>
    <row r="83" spans="1:11" ht="25.5" x14ac:dyDescent="0.2">
      <c r="A83" s="12"/>
      <c r="B83" s="12">
        <v>41034200</v>
      </c>
      <c r="C83" s="18" t="s">
        <v>70</v>
      </c>
      <c r="D83" s="17">
        <v>4242400</v>
      </c>
      <c r="E83" s="17">
        <v>4492300</v>
      </c>
      <c r="F83" s="17">
        <v>4492300</v>
      </c>
      <c r="G83" s="17">
        <v>4492300</v>
      </c>
      <c r="H83" s="17">
        <f t="shared" si="4"/>
        <v>100</v>
      </c>
      <c r="I83" s="17">
        <f t="shared" si="7"/>
        <v>100</v>
      </c>
      <c r="J83" s="17">
        <f t="shared" si="5"/>
        <v>249900</v>
      </c>
      <c r="K83" s="17">
        <f t="shared" si="6"/>
        <v>105.89053366019235</v>
      </c>
    </row>
    <row r="84" spans="1:11" x14ac:dyDescent="0.2">
      <c r="A84" s="12"/>
      <c r="B84" s="12">
        <v>41034500</v>
      </c>
      <c r="C84" s="18"/>
      <c r="D84" s="17">
        <v>279000</v>
      </c>
      <c r="E84" s="17"/>
      <c r="F84" s="17"/>
      <c r="G84" s="17"/>
      <c r="H84" s="17"/>
      <c r="I84" s="17"/>
      <c r="J84" s="17">
        <f t="shared" si="5"/>
        <v>-279000</v>
      </c>
      <c r="K84" s="17">
        <f t="shared" si="6"/>
        <v>0</v>
      </c>
    </row>
    <row r="85" spans="1:11" x14ac:dyDescent="0.2">
      <c r="A85" s="12"/>
      <c r="B85" s="12">
        <v>41040000</v>
      </c>
      <c r="C85" s="18" t="s">
        <v>71</v>
      </c>
      <c r="D85" s="17">
        <v>1189030</v>
      </c>
      <c r="E85" s="17">
        <v>2549900</v>
      </c>
      <c r="F85" s="17">
        <v>910218</v>
      </c>
      <c r="G85" s="17">
        <v>910218</v>
      </c>
      <c r="H85" s="17">
        <f t="shared" si="4"/>
        <v>35.696223381309075</v>
      </c>
      <c r="I85" s="17">
        <f t="shared" si="7"/>
        <v>100</v>
      </c>
      <c r="J85" s="17">
        <f t="shared" si="5"/>
        <v>-278812</v>
      </c>
      <c r="K85" s="17">
        <f t="shared" si="6"/>
        <v>76.551306527169203</v>
      </c>
    </row>
    <row r="86" spans="1:11" ht="51" x14ac:dyDescent="0.2">
      <c r="A86" s="12"/>
      <c r="B86" s="12">
        <v>41040200</v>
      </c>
      <c r="C86" s="18" t="s">
        <v>72</v>
      </c>
      <c r="D86" s="17">
        <v>1189030</v>
      </c>
      <c r="E86" s="17">
        <v>2549900</v>
      </c>
      <c r="F86" s="17">
        <v>910218</v>
      </c>
      <c r="G86" s="17">
        <v>910218</v>
      </c>
      <c r="H86" s="17">
        <f t="shared" si="4"/>
        <v>35.696223381309075</v>
      </c>
      <c r="I86" s="17">
        <f t="shared" si="7"/>
        <v>100</v>
      </c>
      <c r="J86" s="17">
        <f t="shared" si="5"/>
        <v>-278812</v>
      </c>
      <c r="K86" s="17">
        <f t="shared" si="6"/>
        <v>76.551306527169203</v>
      </c>
    </row>
    <row r="87" spans="1:11" ht="25.5" x14ac:dyDescent="0.2">
      <c r="A87" s="12"/>
      <c r="B87" s="12">
        <v>41050000</v>
      </c>
      <c r="C87" s="18" t="s">
        <v>73</v>
      </c>
      <c r="D87" s="17">
        <v>575561</v>
      </c>
      <c r="E87" s="17">
        <v>1598800</v>
      </c>
      <c r="F87" s="17">
        <v>499050</v>
      </c>
      <c r="G87" s="17">
        <v>494050</v>
      </c>
      <c r="H87" s="17">
        <f t="shared" si="4"/>
        <v>30.9013009757318</v>
      </c>
      <c r="I87" s="17">
        <f t="shared" si="7"/>
        <v>98.998096383127944</v>
      </c>
      <c r="J87" s="17">
        <f t="shared" si="5"/>
        <v>-81511</v>
      </c>
      <c r="K87" s="17">
        <f t="shared" si="6"/>
        <v>85.837991107806118</v>
      </c>
    </row>
    <row r="88" spans="1:11" ht="38.25" x14ac:dyDescent="0.2">
      <c r="A88" s="12"/>
      <c r="B88" s="12">
        <v>41051000</v>
      </c>
      <c r="C88" s="18" t="s">
        <v>74</v>
      </c>
      <c r="D88" s="17">
        <v>171600</v>
      </c>
      <c r="E88" s="17">
        <v>938700</v>
      </c>
      <c r="F88" s="17">
        <v>206700</v>
      </c>
      <c r="G88" s="17">
        <v>206700</v>
      </c>
      <c r="H88" s="17">
        <f t="shared" si="4"/>
        <v>22.0198146372643</v>
      </c>
      <c r="I88" s="17">
        <f t="shared" si="7"/>
        <v>100</v>
      </c>
      <c r="J88" s="17">
        <f t="shared" si="5"/>
        <v>35100</v>
      </c>
      <c r="K88" s="17">
        <f t="shared" si="6"/>
        <v>120.45454545454545</v>
      </c>
    </row>
    <row r="89" spans="1:11" x14ac:dyDescent="0.2">
      <c r="A89" s="12"/>
      <c r="B89" s="12">
        <v>41051100</v>
      </c>
      <c r="C89" s="18"/>
      <c r="D89" s="17">
        <v>211450</v>
      </c>
      <c r="E89" s="17"/>
      <c r="F89" s="17"/>
      <c r="G89" s="17"/>
      <c r="H89" s="17"/>
      <c r="I89" s="17"/>
      <c r="J89" s="17">
        <f t="shared" si="5"/>
        <v>-211450</v>
      </c>
      <c r="K89" s="17">
        <f t="shared" si="6"/>
        <v>0</v>
      </c>
    </row>
    <row r="90" spans="1:11" ht="38.25" x14ac:dyDescent="0.2">
      <c r="A90" s="12"/>
      <c r="B90" s="12">
        <v>41051200</v>
      </c>
      <c r="C90" s="18" t="s">
        <v>75</v>
      </c>
      <c r="D90" s="17">
        <v>65700</v>
      </c>
      <c r="E90" s="17">
        <v>260800</v>
      </c>
      <c r="F90" s="17">
        <v>46500</v>
      </c>
      <c r="G90" s="17">
        <v>46500</v>
      </c>
      <c r="H90" s="17">
        <f t="shared" si="4"/>
        <v>17.829754601226995</v>
      </c>
      <c r="I90" s="17">
        <f t="shared" si="7"/>
        <v>100</v>
      </c>
      <c r="J90" s="17">
        <f t="shared" si="5"/>
        <v>-19200</v>
      </c>
      <c r="K90" s="17">
        <f t="shared" si="6"/>
        <v>70.776255707762559</v>
      </c>
    </row>
    <row r="91" spans="1:11" ht="38.25" x14ac:dyDescent="0.2">
      <c r="A91" s="12"/>
      <c r="B91" s="12">
        <v>41051500</v>
      </c>
      <c r="C91" s="18" t="s">
        <v>76</v>
      </c>
      <c r="D91" s="17"/>
      <c r="E91" s="17">
        <v>142200</v>
      </c>
      <c r="F91" s="17">
        <v>142200</v>
      </c>
      <c r="G91" s="17">
        <v>142200</v>
      </c>
      <c r="H91" s="17">
        <f t="shared" si="4"/>
        <v>100</v>
      </c>
      <c r="I91" s="17">
        <f t="shared" si="7"/>
        <v>100</v>
      </c>
      <c r="J91" s="17">
        <f t="shared" si="5"/>
        <v>142200</v>
      </c>
      <c r="K91" s="17"/>
    </row>
    <row r="92" spans="1:11" x14ac:dyDescent="0.2">
      <c r="A92" s="12"/>
      <c r="B92" s="12">
        <v>41053900</v>
      </c>
      <c r="C92" s="18" t="s">
        <v>77</v>
      </c>
      <c r="D92" s="17">
        <v>126811</v>
      </c>
      <c r="E92" s="17">
        <v>257100</v>
      </c>
      <c r="F92" s="17">
        <v>103650</v>
      </c>
      <c r="G92" s="17">
        <v>98650</v>
      </c>
      <c r="H92" s="17">
        <f t="shared" si="4"/>
        <v>38.370283936211592</v>
      </c>
      <c r="I92" s="17">
        <f t="shared" si="7"/>
        <v>95.176073323685486</v>
      </c>
      <c r="J92" s="17">
        <f t="shared" si="5"/>
        <v>-28161</v>
      </c>
      <c r="K92" s="17">
        <f t="shared" si="6"/>
        <v>77.792935944042711</v>
      </c>
    </row>
    <row r="93" spans="1:11" s="20" customFormat="1" x14ac:dyDescent="0.2">
      <c r="A93" s="36" t="s">
        <v>78</v>
      </c>
      <c r="B93" s="36"/>
      <c r="C93" s="36"/>
      <c r="D93" s="19">
        <v>20021039.310000006</v>
      </c>
      <c r="E93" s="19">
        <v>95000000</v>
      </c>
      <c r="F93" s="19">
        <v>20904800</v>
      </c>
      <c r="G93" s="19">
        <v>22109472.459999997</v>
      </c>
      <c r="H93" s="19">
        <f t="shared" si="4"/>
        <v>23.273128905263153</v>
      </c>
      <c r="I93" s="19">
        <f>G93/F93*100</f>
        <v>105.76265958057478</v>
      </c>
      <c r="J93" s="19">
        <f t="shared" si="5"/>
        <v>2088433.1499999911</v>
      </c>
      <c r="K93" s="19">
        <f t="shared" si="6"/>
        <v>110.43119249537096</v>
      </c>
    </row>
    <row r="94" spans="1:11" s="20" customFormat="1" x14ac:dyDescent="0.2">
      <c r="A94" s="37" t="s">
        <v>79</v>
      </c>
      <c r="B94" s="37"/>
      <c r="C94" s="37"/>
      <c r="D94" s="21">
        <v>38375130.310000002</v>
      </c>
      <c r="E94" s="21">
        <v>161760700</v>
      </c>
      <c r="F94" s="21">
        <v>39781968</v>
      </c>
      <c r="G94" s="21">
        <v>40981640.459999993</v>
      </c>
      <c r="H94" s="21">
        <f t="shared" si="4"/>
        <v>25.334732391736679</v>
      </c>
      <c r="I94" s="21">
        <f t="shared" ref="I94:I121" si="8">G94/F94*100</f>
        <v>103.01561868432449</v>
      </c>
      <c r="J94" s="21">
        <f t="shared" si="5"/>
        <v>2606510.1499999911</v>
      </c>
      <c r="K94" s="21">
        <f t="shared" si="6"/>
        <v>106.79218579570731</v>
      </c>
    </row>
    <row r="95" spans="1:11" ht="14.25" customHeight="1" x14ac:dyDescent="0.2">
      <c r="A95" s="5"/>
      <c r="B95" s="22"/>
      <c r="C95" s="23" t="s">
        <v>116</v>
      </c>
      <c r="D95" s="24"/>
      <c r="E95" s="24"/>
      <c r="F95" s="24"/>
      <c r="G95" s="24"/>
      <c r="H95" s="25"/>
      <c r="I95" s="25"/>
      <c r="J95" s="25"/>
      <c r="K95" s="25"/>
    </row>
    <row r="96" spans="1:11" x14ac:dyDescent="0.2">
      <c r="B96" s="26">
        <v>10000000</v>
      </c>
      <c r="C96" s="27" t="s">
        <v>3</v>
      </c>
      <c r="D96" s="28">
        <v>41009.24</v>
      </c>
      <c r="E96" s="28">
        <v>166000</v>
      </c>
      <c r="F96" s="28">
        <v>45000</v>
      </c>
      <c r="G96" s="28">
        <v>30658.989999999998</v>
      </c>
      <c r="H96" s="28">
        <f t="shared" si="4"/>
        <v>18.46927108433735</v>
      </c>
      <c r="I96" s="28">
        <f t="shared" si="8"/>
        <v>68.131088888888883</v>
      </c>
      <c r="J96" s="28">
        <f t="shared" si="5"/>
        <v>-10350.25</v>
      </c>
      <c r="K96" s="28">
        <f t="shared" si="6"/>
        <v>74.761175774045057</v>
      </c>
    </row>
    <row r="97" spans="2:11" ht="13.5" x14ac:dyDescent="0.2">
      <c r="B97" s="12">
        <v>19000000</v>
      </c>
      <c r="C97" s="16" t="s">
        <v>97</v>
      </c>
      <c r="D97" s="17">
        <v>41009.24</v>
      </c>
      <c r="E97" s="17">
        <v>166000</v>
      </c>
      <c r="F97" s="17">
        <v>45000</v>
      </c>
      <c r="G97" s="17">
        <v>30658.989999999998</v>
      </c>
      <c r="H97" s="29">
        <f t="shared" si="4"/>
        <v>18.46927108433735</v>
      </c>
      <c r="I97" s="29">
        <f t="shared" si="8"/>
        <v>68.131088888888883</v>
      </c>
      <c r="J97" s="29">
        <f t="shared" si="5"/>
        <v>-10350.25</v>
      </c>
      <c r="K97" s="29">
        <f t="shared" si="6"/>
        <v>74.761175774045057</v>
      </c>
    </row>
    <row r="98" spans="2:11" x14ac:dyDescent="0.2">
      <c r="B98" s="12">
        <v>19010000</v>
      </c>
      <c r="C98" s="18" t="s">
        <v>98</v>
      </c>
      <c r="D98" s="17">
        <v>41009.24</v>
      </c>
      <c r="E98" s="17">
        <v>166000</v>
      </c>
      <c r="F98" s="17">
        <v>45000</v>
      </c>
      <c r="G98" s="17">
        <v>30658.989999999998</v>
      </c>
      <c r="H98" s="29">
        <f t="shared" si="4"/>
        <v>18.46927108433735</v>
      </c>
      <c r="I98" s="29">
        <f t="shared" si="8"/>
        <v>68.131088888888883</v>
      </c>
      <c r="J98" s="29">
        <f t="shared" si="5"/>
        <v>-10350.25</v>
      </c>
      <c r="K98" s="29">
        <f t="shared" si="6"/>
        <v>74.761175774045057</v>
      </c>
    </row>
    <row r="99" spans="2:11" ht="51" x14ac:dyDescent="0.2">
      <c r="B99" s="12">
        <v>19010100</v>
      </c>
      <c r="C99" s="18" t="s">
        <v>99</v>
      </c>
      <c r="D99" s="17">
        <v>19485.8</v>
      </c>
      <c r="E99" s="17">
        <v>86000</v>
      </c>
      <c r="F99" s="17">
        <v>20000</v>
      </c>
      <c r="G99" s="17">
        <v>16153.03</v>
      </c>
      <c r="H99" s="29">
        <f t="shared" si="4"/>
        <v>18.782593023255814</v>
      </c>
      <c r="I99" s="29">
        <f t="shared" si="8"/>
        <v>80.765150000000006</v>
      </c>
      <c r="J99" s="29">
        <f t="shared" si="5"/>
        <v>-3332.7699999999986</v>
      </c>
      <c r="K99" s="29">
        <f t="shared" si="6"/>
        <v>82.896416877931628</v>
      </c>
    </row>
    <row r="100" spans="2:11" ht="25.5" x14ac:dyDescent="0.2">
      <c r="B100" s="12">
        <v>19010200</v>
      </c>
      <c r="C100" s="18" t="s">
        <v>100</v>
      </c>
      <c r="D100" s="17">
        <v>8165.46</v>
      </c>
      <c r="E100" s="17">
        <v>20000</v>
      </c>
      <c r="F100" s="17">
        <v>10000</v>
      </c>
      <c r="G100" s="17">
        <v>0</v>
      </c>
      <c r="H100" s="29">
        <f t="shared" si="4"/>
        <v>0</v>
      </c>
      <c r="I100" s="29">
        <f t="shared" si="8"/>
        <v>0</v>
      </c>
      <c r="J100" s="29">
        <f t="shared" si="5"/>
        <v>-8165.46</v>
      </c>
      <c r="K100" s="29">
        <f t="shared" si="6"/>
        <v>0</v>
      </c>
    </row>
    <row r="101" spans="2:11" ht="51" x14ac:dyDescent="0.2">
      <c r="B101" s="12">
        <v>19010300</v>
      </c>
      <c r="C101" s="18" t="s">
        <v>101</v>
      </c>
      <c r="D101" s="17">
        <v>13357.98</v>
      </c>
      <c r="E101" s="17">
        <v>60000</v>
      </c>
      <c r="F101" s="17">
        <v>15000</v>
      </c>
      <c r="G101" s="17">
        <v>14505.96</v>
      </c>
      <c r="H101" s="29">
        <f t="shared" si="4"/>
        <v>24.176599999999997</v>
      </c>
      <c r="I101" s="29">
        <f t="shared" si="8"/>
        <v>96.706399999999988</v>
      </c>
      <c r="J101" s="29">
        <f t="shared" si="5"/>
        <v>1147.9799999999996</v>
      </c>
      <c r="K101" s="29">
        <f t="shared" si="6"/>
        <v>108.59396405743982</v>
      </c>
    </row>
    <row r="102" spans="2:11" x14ac:dyDescent="0.2">
      <c r="B102" s="26">
        <v>20000000</v>
      </c>
      <c r="C102" s="27" t="s">
        <v>41</v>
      </c>
      <c r="D102" s="28">
        <v>692023.76</v>
      </c>
      <c r="E102" s="28">
        <v>3235042.44</v>
      </c>
      <c r="F102" s="28">
        <v>759260.61</v>
      </c>
      <c r="G102" s="28">
        <v>724504.57000000007</v>
      </c>
      <c r="H102" s="28">
        <f t="shared" si="4"/>
        <v>22.395519794169999</v>
      </c>
      <c r="I102" s="28">
        <f t="shared" si="8"/>
        <v>95.422383363203849</v>
      </c>
      <c r="J102" s="28">
        <f t="shared" si="5"/>
        <v>32480.810000000056</v>
      </c>
      <c r="K102" s="28">
        <f t="shared" si="6"/>
        <v>104.69359751462871</v>
      </c>
    </row>
    <row r="103" spans="2:11" ht="13.5" x14ac:dyDescent="0.2">
      <c r="B103" s="12">
        <v>21000000</v>
      </c>
      <c r="C103" s="16" t="s">
        <v>42</v>
      </c>
      <c r="D103" s="17">
        <v>0</v>
      </c>
      <c r="E103" s="17">
        <v>144000</v>
      </c>
      <c r="F103" s="17">
        <v>0</v>
      </c>
      <c r="G103" s="17">
        <v>0</v>
      </c>
      <c r="H103" s="29">
        <f t="shared" si="4"/>
        <v>0</v>
      </c>
      <c r="I103" s="29"/>
      <c r="J103" s="29">
        <f t="shared" si="5"/>
        <v>0</v>
      </c>
      <c r="K103" s="29"/>
    </row>
    <row r="104" spans="2:11" ht="38.25" x14ac:dyDescent="0.2">
      <c r="B104" s="12">
        <v>21110000</v>
      </c>
      <c r="C104" s="18" t="s">
        <v>102</v>
      </c>
      <c r="D104" s="17">
        <v>0</v>
      </c>
      <c r="E104" s="17">
        <v>144000</v>
      </c>
      <c r="F104" s="17">
        <v>0</v>
      </c>
      <c r="G104" s="17">
        <v>0</v>
      </c>
      <c r="H104" s="29">
        <f t="shared" si="4"/>
        <v>0</v>
      </c>
      <c r="I104" s="29"/>
      <c r="J104" s="29">
        <f t="shared" si="5"/>
        <v>0</v>
      </c>
      <c r="K104" s="29"/>
    </row>
    <row r="105" spans="2:11" ht="13.5" x14ac:dyDescent="0.2">
      <c r="B105" s="12">
        <v>24000000</v>
      </c>
      <c r="C105" s="16" t="s">
        <v>58</v>
      </c>
      <c r="D105" s="17">
        <v>5641.49</v>
      </c>
      <c r="E105" s="17">
        <v>90000</v>
      </c>
      <c r="F105" s="17">
        <v>9000</v>
      </c>
      <c r="G105" s="17">
        <v>17319.329999999998</v>
      </c>
      <c r="H105" s="29">
        <f t="shared" si="4"/>
        <v>19.243699999999997</v>
      </c>
      <c r="I105" s="29">
        <f t="shared" si="8"/>
        <v>192.43699999999995</v>
      </c>
      <c r="J105" s="29">
        <f t="shared" si="5"/>
        <v>11677.839999999998</v>
      </c>
      <c r="K105" s="29">
        <f t="shared" si="6"/>
        <v>306.99921474645879</v>
      </c>
    </row>
    <row r="106" spans="2:11" x14ac:dyDescent="0.2">
      <c r="B106" s="12">
        <v>24060000</v>
      </c>
      <c r="C106" s="18" t="s">
        <v>45</v>
      </c>
      <c r="D106" s="17">
        <v>5641.49</v>
      </c>
      <c r="E106" s="17">
        <v>40000</v>
      </c>
      <c r="F106" s="17">
        <v>9000</v>
      </c>
      <c r="G106" s="17">
        <v>2165.9299999999998</v>
      </c>
      <c r="H106" s="29">
        <f t="shared" si="4"/>
        <v>5.4148249999999996</v>
      </c>
      <c r="I106" s="29">
        <f t="shared" si="8"/>
        <v>24.065888888888885</v>
      </c>
      <c r="J106" s="29">
        <f t="shared" si="5"/>
        <v>-3475.56</v>
      </c>
      <c r="K106" s="29">
        <f t="shared" si="6"/>
        <v>38.392871386814477</v>
      </c>
    </row>
    <row r="107" spans="2:11" ht="38.25" x14ac:dyDescent="0.2">
      <c r="B107" s="12">
        <v>24062100</v>
      </c>
      <c r="C107" s="18" t="s">
        <v>103</v>
      </c>
      <c r="D107" s="17">
        <v>5641.49</v>
      </c>
      <c r="E107" s="17">
        <v>40000</v>
      </c>
      <c r="F107" s="17">
        <v>9000</v>
      </c>
      <c r="G107" s="17">
        <v>2165.9299999999998</v>
      </c>
      <c r="H107" s="29">
        <f t="shared" si="4"/>
        <v>5.4148249999999996</v>
      </c>
      <c r="I107" s="29">
        <f t="shared" si="8"/>
        <v>24.065888888888885</v>
      </c>
      <c r="J107" s="29">
        <f t="shared" si="5"/>
        <v>-3475.56</v>
      </c>
      <c r="K107" s="29">
        <f t="shared" si="6"/>
        <v>38.392871386814477</v>
      </c>
    </row>
    <row r="108" spans="2:11" ht="25.5" x14ac:dyDescent="0.2">
      <c r="B108" s="12">
        <v>24170000</v>
      </c>
      <c r="C108" s="18" t="s">
        <v>104</v>
      </c>
      <c r="D108" s="17">
        <v>0</v>
      </c>
      <c r="E108" s="17">
        <v>50000</v>
      </c>
      <c r="F108" s="17">
        <v>0</v>
      </c>
      <c r="G108" s="17">
        <v>15153.4</v>
      </c>
      <c r="H108" s="29">
        <f t="shared" si="4"/>
        <v>30.306799999999999</v>
      </c>
      <c r="I108" s="29"/>
      <c r="J108" s="29">
        <f t="shared" si="5"/>
        <v>15153.4</v>
      </c>
      <c r="K108" s="29"/>
    </row>
    <row r="109" spans="2:11" ht="13.5" x14ac:dyDescent="0.2">
      <c r="B109" s="12">
        <v>25000000</v>
      </c>
      <c r="C109" s="16" t="s">
        <v>105</v>
      </c>
      <c r="D109" s="17">
        <v>686382.27</v>
      </c>
      <c r="E109" s="17">
        <v>3001042.44</v>
      </c>
      <c r="F109" s="17">
        <v>750260.61</v>
      </c>
      <c r="G109" s="17">
        <v>707185.24</v>
      </c>
      <c r="H109" s="29">
        <f t="shared" si="4"/>
        <v>23.564653087678426</v>
      </c>
      <c r="I109" s="29">
        <f t="shared" si="8"/>
        <v>94.258612350713705</v>
      </c>
      <c r="J109" s="29">
        <f t="shared" si="5"/>
        <v>20802.969999999972</v>
      </c>
      <c r="K109" s="29">
        <f t="shared" si="6"/>
        <v>103.03081400980827</v>
      </c>
    </row>
    <row r="110" spans="2:11" ht="25.5" x14ac:dyDescent="0.2">
      <c r="B110" s="12">
        <v>25010000</v>
      </c>
      <c r="C110" s="18" t="s">
        <v>106</v>
      </c>
      <c r="D110" s="17">
        <v>468579.63</v>
      </c>
      <c r="E110" s="17">
        <v>1963812</v>
      </c>
      <c r="F110" s="17">
        <v>490953</v>
      </c>
      <c r="G110" s="17">
        <v>472941.64</v>
      </c>
      <c r="H110" s="29">
        <f t="shared" si="4"/>
        <v>24.082836849963236</v>
      </c>
      <c r="I110" s="29">
        <f t="shared" si="8"/>
        <v>96.331347399852945</v>
      </c>
      <c r="J110" s="29">
        <f t="shared" si="5"/>
        <v>4362.0100000000093</v>
      </c>
      <c r="K110" s="29">
        <f t="shared" si="6"/>
        <v>100.93090047469626</v>
      </c>
    </row>
    <row r="111" spans="2:11" ht="25.5" x14ac:dyDescent="0.2">
      <c r="B111" s="12">
        <v>25010100</v>
      </c>
      <c r="C111" s="18" t="s">
        <v>107</v>
      </c>
      <c r="D111" s="17">
        <v>378580.79</v>
      </c>
      <c r="E111" s="17">
        <v>1767900</v>
      </c>
      <c r="F111" s="17">
        <v>441975</v>
      </c>
      <c r="G111" s="17">
        <v>425968.26</v>
      </c>
      <c r="H111" s="29">
        <f t="shared" si="4"/>
        <v>24.094590191752925</v>
      </c>
      <c r="I111" s="29">
        <f t="shared" si="8"/>
        <v>96.378360767011699</v>
      </c>
      <c r="J111" s="29">
        <f t="shared" si="5"/>
        <v>47387.47000000003</v>
      </c>
      <c r="K111" s="29">
        <f t="shared" si="6"/>
        <v>112.517135378158</v>
      </c>
    </row>
    <row r="112" spans="2:11" ht="38.25" x14ac:dyDescent="0.2">
      <c r="B112" s="12">
        <v>25010300</v>
      </c>
      <c r="C112" s="18" t="s">
        <v>108</v>
      </c>
      <c r="D112" s="17">
        <v>54372.84</v>
      </c>
      <c r="E112" s="17">
        <v>180000</v>
      </c>
      <c r="F112" s="17">
        <v>45000</v>
      </c>
      <c r="G112" s="17">
        <v>25263.58</v>
      </c>
      <c r="H112" s="29">
        <f t="shared" si="4"/>
        <v>14.035322222222224</v>
      </c>
      <c r="I112" s="29">
        <f t="shared" si="8"/>
        <v>56.141288888888894</v>
      </c>
      <c r="J112" s="29">
        <f t="shared" si="5"/>
        <v>-29109.259999999995</v>
      </c>
      <c r="K112" s="29">
        <f t="shared" si="6"/>
        <v>46.463602048375627</v>
      </c>
    </row>
    <row r="113" spans="2:11" ht="25.5" x14ac:dyDescent="0.2">
      <c r="B113" s="12">
        <v>25010400</v>
      </c>
      <c r="C113" s="18" t="s">
        <v>109</v>
      </c>
      <c r="D113" s="17">
        <v>35626</v>
      </c>
      <c r="E113" s="17">
        <v>15912</v>
      </c>
      <c r="F113" s="17">
        <v>3978</v>
      </c>
      <c r="G113" s="17">
        <v>21709.8</v>
      </c>
      <c r="H113" s="29">
        <f t="shared" si="4"/>
        <v>136.43665158371041</v>
      </c>
      <c r="I113" s="29">
        <f t="shared" si="8"/>
        <v>545.74660633484166</v>
      </c>
      <c r="J113" s="29">
        <f t="shared" si="5"/>
        <v>-13916.2</v>
      </c>
      <c r="K113" s="29">
        <f t="shared" si="6"/>
        <v>60.938078931117722</v>
      </c>
    </row>
    <row r="114" spans="2:11" x14ac:dyDescent="0.2">
      <c r="B114" s="12">
        <v>25020000</v>
      </c>
      <c r="C114" s="18" t="s">
        <v>110</v>
      </c>
      <c r="D114" s="17">
        <v>217802.64</v>
      </c>
      <c r="E114" s="17">
        <v>1037230.44</v>
      </c>
      <c r="F114" s="17">
        <v>259307.61</v>
      </c>
      <c r="G114" s="17">
        <v>234243.6</v>
      </c>
      <c r="H114" s="29">
        <f t="shared" si="4"/>
        <v>22.58356397639082</v>
      </c>
      <c r="I114" s="29">
        <f t="shared" si="8"/>
        <v>90.334255905563282</v>
      </c>
      <c r="J114" s="29">
        <f t="shared" si="5"/>
        <v>16440.959999999992</v>
      </c>
      <c r="K114" s="29">
        <f t="shared" si="6"/>
        <v>107.54855864006056</v>
      </c>
    </row>
    <row r="115" spans="2:11" x14ac:dyDescent="0.2">
      <c r="B115" s="12">
        <v>25020100</v>
      </c>
      <c r="C115" s="18" t="s">
        <v>111</v>
      </c>
      <c r="D115" s="17">
        <v>57564.44</v>
      </c>
      <c r="E115" s="17">
        <v>433930.44</v>
      </c>
      <c r="F115" s="17">
        <v>108482.61</v>
      </c>
      <c r="G115" s="17">
        <v>28498.1</v>
      </c>
      <c r="H115" s="29">
        <f t="shared" si="4"/>
        <v>6.5674350939749697</v>
      </c>
      <c r="I115" s="29">
        <f t="shared" si="8"/>
        <v>26.269740375899879</v>
      </c>
      <c r="J115" s="29">
        <f t="shared" si="5"/>
        <v>-29066.340000000004</v>
      </c>
      <c r="K115" s="29">
        <f t="shared" si="6"/>
        <v>49.506431401052453</v>
      </c>
    </row>
    <row r="116" spans="2:11" ht="63.75" x14ac:dyDescent="0.2">
      <c r="B116" s="12">
        <v>25020200</v>
      </c>
      <c r="C116" s="18" t="s">
        <v>112</v>
      </c>
      <c r="D116" s="17">
        <v>160238.20000000001</v>
      </c>
      <c r="E116" s="17">
        <v>603300</v>
      </c>
      <c r="F116" s="17">
        <v>150825</v>
      </c>
      <c r="G116" s="17">
        <v>205745.5</v>
      </c>
      <c r="H116" s="29">
        <f t="shared" si="4"/>
        <v>34.103348251284601</v>
      </c>
      <c r="I116" s="29">
        <f t="shared" si="8"/>
        <v>136.4133930051384</v>
      </c>
      <c r="J116" s="29">
        <f t="shared" si="5"/>
        <v>45507.299999999988</v>
      </c>
      <c r="K116" s="29">
        <f t="shared" si="6"/>
        <v>128.39978232406503</v>
      </c>
    </row>
    <row r="117" spans="2:11" x14ac:dyDescent="0.2">
      <c r="B117" s="26">
        <v>30000000</v>
      </c>
      <c r="C117" s="27" t="s">
        <v>60</v>
      </c>
      <c r="D117" s="28">
        <v>1661045.23</v>
      </c>
      <c r="E117" s="28">
        <v>3100000</v>
      </c>
      <c r="F117" s="28">
        <v>0</v>
      </c>
      <c r="G117" s="28">
        <v>1207385.96</v>
      </c>
      <c r="H117" s="28">
        <f t="shared" si="4"/>
        <v>38.947934193548384</v>
      </c>
      <c r="I117" s="28"/>
      <c r="J117" s="28">
        <f t="shared" si="5"/>
        <v>-453659.27</v>
      </c>
      <c r="K117" s="28">
        <f t="shared" si="6"/>
        <v>72.688325290215005</v>
      </c>
    </row>
    <row r="118" spans="2:11" x14ac:dyDescent="0.2">
      <c r="B118" s="12">
        <v>33000000</v>
      </c>
      <c r="C118" s="18" t="s">
        <v>113</v>
      </c>
      <c r="D118" s="17">
        <v>1661045.23</v>
      </c>
      <c r="E118" s="17">
        <v>3100000</v>
      </c>
      <c r="F118" s="17">
        <v>0</v>
      </c>
      <c r="G118" s="17">
        <v>1207385.96</v>
      </c>
      <c r="H118" s="29">
        <f t="shared" si="4"/>
        <v>38.947934193548384</v>
      </c>
      <c r="I118" s="29"/>
      <c r="J118" s="29">
        <f t="shared" si="5"/>
        <v>-453659.27</v>
      </c>
      <c r="K118" s="29">
        <f t="shared" si="6"/>
        <v>72.688325290215005</v>
      </c>
    </row>
    <row r="119" spans="2:11" x14ac:dyDescent="0.2">
      <c r="B119" s="12">
        <v>33010000</v>
      </c>
      <c r="C119" s="18" t="s">
        <v>114</v>
      </c>
      <c r="D119" s="17">
        <v>1661045.23</v>
      </c>
      <c r="E119" s="17">
        <v>3100000</v>
      </c>
      <c r="F119" s="17">
        <v>0</v>
      </c>
      <c r="G119" s="17">
        <v>1207385.96</v>
      </c>
      <c r="H119" s="29">
        <f t="shared" si="4"/>
        <v>38.947934193548384</v>
      </c>
      <c r="I119" s="29"/>
      <c r="J119" s="29">
        <f t="shared" si="5"/>
        <v>-453659.27</v>
      </c>
      <c r="K119" s="29">
        <f t="shared" si="6"/>
        <v>72.688325290215005</v>
      </c>
    </row>
    <row r="120" spans="2:11" ht="63.75" x14ac:dyDescent="0.2">
      <c r="B120" s="12">
        <v>33010100</v>
      </c>
      <c r="C120" s="18" t="s">
        <v>115</v>
      </c>
      <c r="D120" s="17">
        <v>1661045.23</v>
      </c>
      <c r="E120" s="17">
        <v>3100000</v>
      </c>
      <c r="F120" s="17">
        <v>0</v>
      </c>
      <c r="G120" s="17">
        <v>1207385.96</v>
      </c>
      <c r="H120" s="29">
        <f t="shared" si="4"/>
        <v>38.947934193548384</v>
      </c>
      <c r="I120" s="29"/>
      <c r="J120" s="29">
        <f t="shared" si="5"/>
        <v>-453659.27</v>
      </c>
      <c r="K120" s="29">
        <f t="shared" si="6"/>
        <v>72.688325290215005</v>
      </c>
    </row>
    <row r="121" spans="2:11" x14ac:dyDescent="0.2">
      <c r="B121" s="49" t="s">
        <v>78</v>
      </c>
      <c r="C121" s="50"/>
      <c r="D121" s="19">
        <v>2394078.23</v>
      </c>
      <c r="E121" s="19">
        <v>6501042.4399999995</v>
      </c>
      <c r="F121" s="19">
        <v>804260.61</v>
      </c>
      <c r="G121" s="19">
        <v>1962549.52</v>
      </c>
      <c r="H121" s="19">
        <f t="shared" si="4"/>
        <v>30.188228089770785</v>
      </c>
      <c r="I121" s="19">
        <f t="shared" si="8"/>
        <v>244.01910221613369</v>
      </c>
      <c r="J121" s="19">
        <f t="shared" si="5"/>
        <v>-431528.70999999996</v>
      </c>
      <c r="K121" s="19">
        <f t="shared" si="6"/>
        <v>81.975162524242165</v>
      </c>
    </row>
    <row r="122" spans="2:11" x14ac:dyDescent="0.2">
      <c r="B122" s="51" t="s">
        <v>117</v>
      </c>
      <c r="C122" s="52"/>
      <c r="D122" s="21">
        <v>2394078.23</v>
      </c>
      <c r="E122" s="21">
        <v>6501042.4399999995</v>
      </c>
      <c r="F122" s="21">
        <v>804260.61</v>
      </c>
      <c r="G122" s="21">
        <v>1962549.52</v>
      </c>
      <c r="H122" s="21">
        <f t="shared" si="4"/>
        <v>30.188228089770785</v>
      </c>
      <c r="I122" s="21">
        <f>G122/F122*100</f>
        <v>244.01910221613369</v>
      </c>
      <c r="J122" s="21">
        <f t="shared" si="5"/>
        <v>-431528.70999999996</v>
      </c>
      <c r="K122" s="21">
        <f t="shared" si="6"/>
        <v>81.975162524242165</v>
      </c>
    </row>
    <row r="123" spans="2:11" x14ac:dyDescent="0.2">
      <c r="B123" s="53" t="s">
        <v>117</v>
      </c>
      <c r="C123" s="54"/>
      <c r="D123" s="30">
        <f>D94+D122</f>
        <v>40769208.539999999</v>
      </c>
      <c r="E123" s="30">
        <f t="shared" ref="E123:G123" si="9">E94+E122</f>
        <v>168261742.44</v>
      </c>
      <c r="F123" s="30">
        <f t="shared" si="9"/>
        <v>40586228.609999999</v>
      </c>
      <c r="G123" s="30">
        <f t="shared" si="9"/>
        <v>42944189.979999997</v>
      </c>
      <c r="H123" s="30">
        <f t="shared" si="4"/>
        <v>25.522254409859897</v>
      </c>
      <c r="I123" s="30">
        <f>G123/F123*100</f>
        <v>105.80975727668134</v>
      </c>
      <c r="J123" s="30">
        <f t="shared" si="5"/>
        <v>2174981.4399999976</v>
      </c>
      <c r="K123" s="30">
        <f t="shared" si="6"/>
        <v>105.33486304465795</v>
      </c>
    </row>
  </sheetData>
  <mergeCells count="17">
    <mergeCell ref="B121:C121"/>
    <mergeCell ref="B122:C122"/>
    <mergeCell ref="B123:C123"/>
    <mergeCell ref="G1:K4"/>
    <mergeCell ref="A93:C93"/>
    <mergeCell ref="A94:C94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2020-04-02T07:54:18Z</cp:lastPrinted>
  <dcterms:created xsi:type="dcterms:W3CDTF">2020-04-02T06:17:40Z</dcterms:created>
  <dcterms:modified xsi:type="dcterms:W3CDTF">2020-07-06T12:12:07Z</dcterms:modified>
</cp:coreProperties>
</file>