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короход\СУБВЕНЦІЯ ІНФРАСТРУКТУРНА\2019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E17" i="1"/>
  <c r="E15" i="1"/>
  <c r="G15" i="1"/>
  <c r="H11" i="1" l="1"/>
  <c r="I21" i="1" l="1"/>
  <c r="H21" i="1"/>
  <c r="G14" i="1" l="1"/>
  <c r="G16" i="1"/>
  <c r="E21" i="1" l="1"/>
  <c r="F21" i="1"/>
  <c r="G17" i="1"/>
  <c r="G18" i="1"/>
  <c r="G19" i="1"/>
  <c r="G20" i="1"/>
  <c r="G11" i="1"/>
  <c r="G21" i="1" l="1"/>
</calcChain>
</file>

<file path=xl/sharedStrings.xml><?xml version="1.0" encoding="utf-8"?>
<sst xmlns="http://schemas.openxmlformats.org/spreadsheetml/2006/main" count="62" uniqueCount="50">
  <si>
    <t xml:space="preserve">Перелік проектів, що плануються реалізовувати за рахунок субвенції з державного бюджету місцевим бюджетам на формування інфраструктури об'єднаних </t>
  </si>
  <si>
    <t>№ п/п</t>
  </si>
  <si>
    <t>Найменування проекту, його  місцезнаходження,  вид робіт</t>
  </si>
  <si>
    <t>Період реалізації (рік початку та закінчення)</t>
  </si>
  <si>
    <t>Результативність реалізації проекту</t>
  </si>
  <si>
    <t>(для проектів будівництва,</t>
  </si>
  <si>
    <t>потужність відповідних одиниць)</t>
  </si>
  <si>
    <t>Кошторисна вартість об’єкта, тис. гривень</t>
  </si>
  <si>
    <t>Форма власності</t>
  </si>
  <si>
    <t>Заповнюється для проектів будівництва</t>
  </si>
  <si>
    <t>Номер і назва завдання з  плану (програми) соціально-економічного розвитку об’єднаної територіальної громади, якому відповідає проект</t>
  </si>
  <si>
    <t>усього</t>
  </si>
  <si>
    <t>Усього</t>
  </si>
  <si>
    <t>в тому числі за рахунок:</t>
  </si>
  <si>
    <t>Найменування експертної організації, дата, № експертизи</t>
  </si>
  <si>
    <t>Нормативний акт щодо затвердження проекту будівництва (ким і коли затверджено, № акта)</t>
  </si>
  <si>
    <t>Державної інфраструктурної субвенції</t>
  </si>
  <si>
    <t>Коштів місцевого бюджету</t>
  </si>
  <si>
    <t>Інших джерел      фін-ня</t>
  </si>
  <si>
    <t>комунальна</t>
  </si>
  <si>
    <t>Всього:</t>
  </si>
  <si>
    <t>Міський голова:</t>
  </si>
  <si>
    <t>Примаков Г.А.</t>
  </si>
  <si>
    <t>Обсяг фінансування у 2019 році, тис. гривень:</t>
  </si>
  <si>
    <t>Залишок на 01.01.19</t>
  </si>
  <si>
    <t>Будівництво мереж зовнішнього освітлення частини вул. Братів Федоренків, вул. Шкільна, вул. Братів Скріпок, вул. Радівська від КТП-177 в с. Слобідка, Менського району, Чернігівської області з виділенням черговості: І черга – вул. Братів Федоренків, вул. Шкільна; ІІ черга – вул. Братів Скріпок, вул. Радівська»</t>
  </si>
  <si>
    <t>Реконструкція мереж зовнішнього освітлення по вул. Садова, Бузкова, частина вул. Яблунева,  провул. Садовий, МТП-626 в с. Феськівка, Менської міської об’єднаної територіальної громади Чернігівської області</t>
  </si>
  <si>
    <t>Будівництво мереж зовнішнього освітлення частини вул. Шевченка, вул. Лугова, вул. Пархоменка, вул. Перемоги від КТП-125 в с. Ліски, Менського району, Чернігівської області з виділенням черговості: І черга - вул. Шевченка; ІІ черга – вул. Лугова, вул. Пархоменка, вул. Перемоги</t>
  </si>
  <si>
    <t>Реконструкція ділянки напірного каналізаційного колектору по вул. 1 Травня в смт Макошине, Менського району, Чернігівської області</t>
  </si>
  <si>
    <t>Додаток №2, п.56</t>
  </si>
  <si>
    <t>Реконструкція мереж зовнішнього освітлення вул. Молодіжна, вул. Миколи Бурлака, вул. Шевченко, вул. Миру в с. Стольне  Менського району, Чернігівської області</t>
  </si>
  <si>
    <t>Капітальний ремонт проїзної частини по пров. Енгельса в м. Мена Менського району Чернігівської області</t>
  </si>
  <si>
    <t>Капітальний ремонт проїзної частини по вул. Робітнича в м. Мена Менського району Чернігівської області</t>
  </si>
  <si>
    <t>Додаток №2, п.55</t>
  </si>
  <si>
    <t>Додаток №2, п.97</t>
  </si>
  <si>
    <t>Додаток №2, п.119</t>
  </si>
  <si>
    <t>Додаток №2, п.124</t>
  </si>
  <si>
    <t>Додаток №2, п.130</t>
  </si>
  <si>
    <t>Додаток №2, п.159</t>
  </si>
  <si>
    <t>Додаток №2, п.160</t>
  </si>
  <si>
    <t>Додаток №2, п.110</t>
  </si>
  <si>
    <t>територіальних громад у 2019 році в Менській міській  об'єднаній територіальній громаді</t>
  </si>
  <si>
    <t>здійснюватимуться за рахунок коштів субвенції»</t>
  </si>
  <si>
    <t xml:space="preserve">Додаток : № 1 до рішення виконкому Менської міської ради </t>
  </si>
  <si>
    <t>Додаток №2, п.167</t>
  </si>
  <si>
    <t xml:space="preserve">Придбання транспортного засобу спеціального призначення (сміттєвоза) та комплектуючих виробів до нього (контейнерів-23од.)  для КП "Менакомунпослуга" </t>
  </si>
  <si>
    <t xml:space="preserve">Від 3 червня 2019 року № «Про перелік проектів, видатки на які </t>
  </si>
  <si>
    <t>2019-2020</t>
  </si>
  <si>
    <t>Реконструкція системи водопостачання з облаштуванням покриття дорожньої мережі по вул. Приозерна, Андрейченка Максима, Калинова в м. Мена Чернігівської обл. (з виділенням черговості)(коригування)</t>
  </si>
  <si>
    <t>Реконструкція мереж зовнішнього освітлення  вул. Павленка О., частини вул. Широка, провулок Новий, вул. Лугова від КТП-282 в с. Дягова, Менського району, Чернігівської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</si>
</sst>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A16" workbookViewId="0">
      <selection activeCell="B20" sqref="B20"/>
    </sheetView>
  </sheetViews>
  <sheetFormatPr defaultRowHeight="15" x14ac:dyDescent="0.25"/>
  <cols>
    <col min="1" max="1" width="5.5703125" customWidth="1"/>
    <col min="2" max="2" width="43.42578125" customWidth="1"/>
    <col min="5" max="6" width="10" bestFit="1" customWidth="1"/>
    <col min="7" max="7" width="9.28515625" bestFit="1" customWidth="1"/>
    <col min="8" max="8" width="10" bestFit="1" customWidth="1"/>
    <col min="9" max="9" width="9.28515625" bestFit="1" customWidth="1"/>
    <col min="12" max="12" width="10.5703125" customWidth="1"/>
    <col min="14" max="14" width="10.5703125" customWidth="1"/>
  </cols>
  <sheetData>
    <row r="1" spans="1:14" x14ac:dyDescent="0.25">
      <c r="J1" s="1" t="s">
        <v>43</v>
      </c>
    </row>
    <row r="2" spans="1:14" x14ac:dyDescent="0.25">
      <c r="J2" s="1" t="s">
        <v>46</v>
      </c>
    </row>
    <row r="3" spans="1:14" x14ac:dyDescent="0.25">
      <c r="J3" s="1" t="s">
        <v>42</v>
      </c>
    </row>
    <row r="4" spans="1:14" x14ac:dyDescent="0.25">
      <c r="A4" s="1" t="s">
        <v>0</v>
      </c>
    </row>
    <row r="5" spans="1:14" x14ac:dyDescent="0.25">
      <c r="A5" s="1" t="s">
        <v>41</v>
      </c>
    </row>
    <row r="6" spans="1:14" ht="15.75" thickBot="1" x14ac:dyDescent="0.3"/>
    <row r="7" spans="1:14" ht="100.5" customHeight="1" thickBot="1" x14ac:dyDescent="0.3">
      <c r="A7" s="20" t="s">
        <v>1</v>
      </c>
      <c r="B7" s="23" t="s">
        <v>2</v>
      </c>
      <c r="C7" s="23" t="s">
        <v>3</v>
      </c>
      <c r="D7" s="2" t="s">
        <v>4</v>
      </c>
      <c r="E7" s="26" t="s">
        <v>7</v>
      </c>
      <c r="F7" s="27"/>
      <c r="G7" s="26" t="s">
        <v>23</v>
      </c>
      <c r="H7" s="28"/>
      <c r="I7" s="28"/>
      <c r="J7" s="27"/>
      <c r="K7" s="35" t="s">
        <v>8</v>
      </c>
      <c r="L7" s="26" t="s">
        <v>9</v>
      </c>
      <c r="M7" s="28"/>
      <c r="N7" s="29" t="s">
        <v>10</v>
      </c>
    </row>
    <row r="8" spans="1:14" ht="88.5" customHeight="1" thickBot="1" x14ac:dyDescent="0.3">
      <c r="A8" s="21"/>
      <c r="B8" s="24"/>
      <c r="C8" s="24"/>
      <c r="D8" s="3" t="s">
        <v>5</v>
      </c>
      <c r="E8" s="23" t="s">
        <v>11</v>
      </c>
      <c r="F8" s="23" t="s">
        <v>24</v>
      </c>
      <c r="G8" s="23" t="s">
        <v>12</v>
      </c>
      <c r="H8" s="26" t="s">
        <v>13</v>
      </c>
      <c r="I8" s="28"/>
      <c r="J8" s="32"/>
      <c r="K8" s="36"/>
      <c r="L8" s="23" t="s">
        <v>14</v>
      </c>
      <c r="M8" s="33" t="s">
        <v>15</v>
      </c>
      <c r="N8" s="30"/>
    </row>
    <row r="9" spans="1:14" ht="64.5" thickBot="1" x14ac:dyDescent="0.3">
      <c r="A9" s="22"/>
      <c r="B9" s="25"/>
      <c r="C9" s="25"/>
      <c r="D9" s="4" t="s">
        <v>6</v>
      </c>
      <c r="E9" s="25"/>
      <c r="F9" s="25"/>
      <c r="G9" s="25"/>
      <c r="H9" s="4" t="s">
        <v>16</v>
      </c>
      <c r="I9" s="4" t="s">
        <v>17</v>
      </c>
      <c r="J9" s="4" t="s">
        <v>18</v>
      </c>
      <c r="K9" s="37"/>
      <c r="L9" s="25"/>
      <c r="M9" s="34"/>
      <c r="N9" s="31"/>
    </row>
    <row r="10" spans="1:14" ht="15.75" thickBot="1" x14ac:dyDescent="0.3">
      <c r="A10" s="5">
        <v>1</v>
      </c>
      <c r="B10" s="6">
        <v>2</v>
      </c>
      <c r="C10" s="6">
        <v>3</v>
      </c>
      <c r="D10" s="6">
        <v>4</v>
      </c>
      <c r="E10" s="7">
        <v>5</v>
      </c>
      <c r="F10" s="7">
        <v>6</v>
      </c>
      <c r="G10" s="7">
        <v>7</v>
      </c>
      <c r="H10" s="7">
        <v>8</v>
      </c>
      <c r="I10" s="7">
        <v>10</v>
      </c>
      <c r="J10" s="6">
        <v>11</v>
      </c>
      <c r="K10" s="8">
        <v>12</v>
      </c>
      <c r="L10" s="6">
        <v>13</v>
      </c>
      <c r="M10" s="8">
        <v>14</v>
      </c>
      <c r="N10" s="8">
        <v>15</v>
      </c>
    </row>
    <row r="11" spans="1:14" ht="56.25" customHeight="1" thickBot="1" x14ac:dyDescent="0.3">
      <c r="A11" s="9">
        <v>1</v>
      </c>
      <c r="B11" s="11" t="s">
        <v>45</v>
      </c>
      <c r="C11" s="10">
        <v>2019</v>
      </c>
      <c r="D11" s="10"/>
      <c r="E11" s="17">
        <v>1790</v>
      </c>
      <c r="F11" s="17"/>
      <c r="G11" s="17">
        <f>H11+I11+J11</f>
        <v>1790</v>
      </c>
      <c r="H11" s="17">
        <f>1600+190</f>
        <v>1790</v>
      </c>
      <c r="I11" s="17"/>
      <c r="J11" s="11"/>
      <c r="K11" s="11" t="s">
        <v>19</v>
      </c>
      <c r="L11" s="11"/>
      <c r="M11" s="11"/>
      <c r="N11" s="11" t="s">
        <v>44</v>
      </c>
    </row>
    <row r="12" spans="1:14" ht="23.25" thickBot="1" x14ac:dyDescent="0.3">
      <c r="A12" s="9">
        <v>2</v>
      </c>
      <c r="B12" s="12" t="s">
        <v>32</v>
      </c>
      <c r="C12" s="10">
        <v>2019</v>
      </c>
      <c r="D12" s="10"/>
      <c r="E12" s="18">
        <v>1235</v>
      </c>
      <c r="F12" s="18"/>
      <c r="G12" s="17">
        <f t="shared" ref="G12:G16" si="0">H12+I12+J12</f>
        <v>1235</v>
      </c>
      <c r="H12" s="18">
        <v>1235</v>
      </c>
      <c r="I12" s="18"/>
      <c r="J12" s="11"/>
      <c r="K12" s="11" t="s">
        <v>19</v>
      </c>
      <c r="L12" s="11"/>
      <c r="M12" s="11"/>
      <c r="N12" s="11" t="s">
        <v>29</v>
      </c>
    </row>
    <row r="13" spans="1:14" ht="23.25" thickBot="1" x14ac:dyDescent="0.3">
      <c r="A13" s="9">
        <v>3</v>
      </c>
      <c r="B13" s="12" t="s">
        <v>31</v>
      </c>
      <c r="C13" s="10">
        <v>2019</v>
      </c>
      <c r="D13" s="10"/>
      <c r="E13" s="18">
        <v>559</v>
      </c>
      <c r="F13" s="18"/>
      <c r="G13" s="17">
        <f t="shared" si="0"/>
        <v>559</v>
      </c>
      <c r="H13" s="18">
        <v>559</v>
      </c>
      <c r="I13" s="18"/>
      <c r="J13" s="11"/>
      <c r="K13" s="11" t="s">
        <v>19</v>
      </c>
      <c r="L13" s="11"/>
      <c r="M13" s="11"/>
      <c r="N13" s="11" t="s">
        <v>33</v>
      </c>
    </row>
    <row r="14" spans="1:14" ht="45.75" thickBot="1" x14ac:dyDescent="0.3">
      <c r="A14" s="9">
        <v>4</v>
      </c>
      <c r="B14" s="12" t="s">
        <v>48</v>
      </c>
      <c r="C14" s="10">
        <v>2019</v>
      </c>
      <c r="D14" s="10"/>
      <c r="E14" s="18">
        <v>1400</v>
      </c>
      <c r="F14" s="18"/>
      <c r="G14" s="17">
        <f t="shared" si="0"/>
        <v>1400</v>
      </c>
      <c r="H14" s="18">
        <v>1400</v>
      </c>
      <c r="I14" s="18"/>
      <c r="J14" s="11"/>
      <c r="K14" s="11" t="s">
        <v>19</v>
      </c>
      <c r="L14" s="11"/>
      <c r="M14" s="11"/>
      <c r="N14" s="11" t="s">
        <v>34</v>
      </c>
    </row>
    <row r="15" spans="1:14" ht="55.5" customHeight="1" thickBot="1" x14ac:dyDescent="0.3">
      <c r="A15" s="9">
        <v>5</v>
      </c>
      <c r="B15" s="12" t="s">
        <v>25</v>
      </c>
      <c r="C15" s="10" t="s">
        <v>47</v>
      </c>
      <c r="D15" s="10"/>
      <c r="E15" s="18">
        <f>576+374</f>
        <v>950</v>
      </c>
      <c r="F15" s="18"/>
      <c r="G15" s="17">
        <f t="shared" si="0"/>
        <v>476</v>
      </c>
      <c r="H15" s="18">
        <v>476</v>
      </c>
      <c r="I15" s="18"/>
      <c r="J15" s="11"/>
      <c r="K15" s="11" t="s">
        <v>19</v>
      </c>
      <c r="L15" s="11"/>
      <c r="M15" s="11"/>
      <c r="N15" s="11" t="s">
        <v>35</v>
      </c>
    </row>
    <row r="16" spans="1:14" ht="55.5" customHeight="1" thickBot="1" x14ac:dyDescent="0.3">
      <c r="A16" s="9">
        <v>6</v>
      </c>
      <c r="B16" s="12" t="s">
        <v>26</v>
      </c>
      <c r="C16" s="10">
        <v>2019</v>
      </c>
      <c r="D16" s="10"/>
      <c r="E16" s="17">
        <v>316</v>
      </c>
      <c r="F16" s="17"/>
      <c r="G16" s="17">
        <f t="shared" si="0"/>
        <v>316</v>
      </c>
      <c r="H16" s="18">
        <v>316</v>
      </c>
      <c r="I16" s="18"/>
      <c r="J16" s="11"/>
      <c r="K16" s="11" t="s">
        <v>19</v>
      </c>
      <c r="L16" s="11"/>
      <c r="M16" s="11"/>
      <c r="N16" s="11" t="s">
        <v>36</v>
      </c>
    </row>
    <row r="17" spans="1:14" ht="55.5" customHeight="1" thickBot="1" x14ac:dyDescent="0.3">
      <c r="A17" s="9">
        <v>7</v>
      </c>
      <c r="B17" s="12" t="s">
        <v>27</v>
      </c>
      <c r="C17" s="10" t="s">
        <v>47</v>
      </c>
      <c r="D17" s="10"/>
      <c r="E17" s="17">
        <f>248+367</f>
        <v>615</v>
      </c>
      <c r="F17" s="17"/>
      <c r="G17" s="17">
        <f t="shared" ref="G17:G20" si="1">H17+I17+J17</f>
        <v>248</v>
      </c>
      <c r="H17" s="18">
        <v>248</v>
      </c>
      <c r="I17" s="18"/>
      <c r="J17" s="11"/>
      <c r="K17" s="11" t="s">
        <v>19</v>
      </c>
      <c r="L17" s="11"/>
      <c r="M17" s="11"/>
      <c r="N17" s="11" t="s">
        <v>37</v>
      </c>
    </row>
    <row r="18" spans="1:14" ht="55.5" customHeight="1" thickBot="1" x14ac:dyDescent="0.3">
      <c r="A18" s="9">
        <v>8</v>
      </c>
      <c r="B18" s="12" t="s">
        <v>30</v>
      </c>
      <c r="C18" s="10" t="s">
        <v>47</v>
      </c>
      <c r="D18" s="10"/>
      <c r="E18" s="17">
        <v>943</v>
      </c>
      <c r="F18" s="17"/>
      <c r="G18" s="17">
        <f t="shared" si="1"/>
        <v>600</v>
      </c>
      <c r="H18" s="18">
        <v>600</v>
      </c>
      <c r="I18" s="18"/>
      <c r="J18" s="11"/>
      <c r="K18" s="11" t="s">
        <v>19</v>
      </c>
      <c r="L18" s="11"/>
      <c r="M18" s="11"/>
      <c r="N18" s="11" t="s">
        <v>38</v>
      </c>
    </row>
    <row r="19" spans="1:14" ht="49.5" customHeight="1" thickBot="1" x14ac:dyDescent="0.3">
      <c r="A19" s="9">
        <v>9</v>
      </c>
      <c r="B19" s="12" t="s">
        <v>49</v>
      </c>
      <c r="C19" s="10" t="s">
        <v>47</v>
      </c>
      <c r="D19" s="10"/>
      <c r="E19" s="17">
        <v>442</v>
      </c>
      <c r="F19" s="17"/>
      <c r="G19" s="17">
        <f t="shared" si="1"/>
        <v>256</v>
      </c>
      <c r="H19" s="18">
        <v>256</v>
      </c>
      <c r="I19" s="18"/>
      <c r="J19" s="11"/>
      <c r="K19" s="11" t="s">
        <v>19</v>
      </c>
      <c r="L19" s="11"/>
      <c r="M19" s="11"/>
      <c r="N19" s="11" t="s">
        <v>39</v>
      </c>
    </row>
    <row r="20" spans="1:14" ht="49.5" customHeight="1" thickBot="1" x14ac:dyDescent="0.3">
      <c r="A20" s="9">
        <v>10</v>
      </c>
      <c r="B20" s="12" t="s">
        <v>28</v>
      </c>
      <c r="C20" s="10">
        <v>2019</v>
      </c>
      <c r="D20" s="10"/>
      <c r="E20" s="18">
        <v>300.5</v>
      </c>
      <c r="F20" s="18"/>
      <c r="G20" s="17">
        <f t="shared" si="1"/>
        <v>300.5</v>
      </c>
      <c r="H20" s="18">
        <v>300.5</v>
      </c>
      <c r="I20" s="18"/>
      <c r="J20" s="11"/>
      <c r="K20" s="11" t="s">
        <v>19</v>
      </c>
      <c r="L20" s="11"/>
      <c r="M20" s="11"/>
      <c r="N20" s="11" t="s">
        <v>40</v>
      </c>
    </row>
    <row r="21" spans="1:14" ht="39" customHeight="1" thickBot="1" x14ac:dyDescent="0.3">
      <c r="A21" s="13"/>
      <c r="B21" s="14" t="s">
        <v>20</v>
      </c>
      <c r="C21" s="15"/>
      <c r="D21" s="15"/>
      <c r="E21" s="19">
        <f t="shared" ref="E21:I21" si="2">SUM(E11:E20)</f>
        <v>8550.5</v>
      </c>
      <c r="F21" s="19">
        <f t="shared" si="2"/>
        <v>0</v>
      </c>
      <c r="G21" s="19">
        <f t="shared" si="2"/>
        <v>7180.5</v>
      </c>
      <c r="H21" s="19">
        <f t="shared" si="2"/>
        <v>7180.5</v>
      </c>
      <c r="I21" s="19">
        <f t="shared" si="2"/>
        <v>0</v>
      </c>
      <c r="J21" s="16"/>
      <c r="K21" s="16"/>
      <c r="L21" s="16"/>
      <c r="M21" s="16"/>
      <c r="N21" s="16"/>
    </row>
    <row r="23" spans="1:14" x14ac:dyDescent="0.25">
      <c r="A23" t="s">
        <v>21</v>
      </c>
      <c r="C23" t="s">
        <v>22</v>
      </c>
    </row>
  </sheetData>
  <mergeCells count="14">
    <mergeCell ref="L7:M7"/>
    <mergeCell ref="N7:N9"/>
    <mergeCell ref="E8:E9"/>
    <mergeCell ref="F8:F9"/>
    <mergeCell ref="G8:G9"/>
    <mergeCell ref="H8:J8"/>
    <mergeCell ref="L8:L9"/>
    <mergeCell ref="M8:M9"/>
    <mergeCell ref="K7:K9"/>
    <mergeCell ref="A7:A9"/>
    <mergeCell ref="B7:B9"/>
    <mergeCell ref="C7:C9"/>
    <mergeCell ref="E7:F7"/>
    <mergeCell ref="G7:J7"/>
  </mergeCells>
  <pageMargins left="0.11811023622047245" right="0.11811023622047245" top="0.15748031496062992" bottom="0.15748031496062992" header="0.31496062992125984" footer="0.31496062992125984"/>
  <pageSetup paperSize="9" scale="66" orientation="landscape" horizontalDpi="1200" r:id="rId1"/>
  <ignoredErrors>
    <ignoredError sqref="H21:I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MenaRada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MenaEkonomist</dc:creator>
  <cp:lastModifiedBy>12</cp:lastModifiedBy>
  <cp:lastPrinted>2019-06-03T12:55:57Z</cp:lastPrinted>
  <dcterms:created xsi:type="dcterms:W3CDTF">2018-06-14T07:31:13Z</dcterms:created>
  <dcterms:modified xsi:type="dcterms:W3CDTF">2019-06-03T13:43:58Z</dcterms:modified>
</cp:coreProperties>
</file>