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ідготовка рішень до підпису\26 сесія\1 пленарне засідання\рішення 1 про внесення змін до бюджету\"/>
    </mc:Choice>
  </mc:AlternateContent>
  <bookViews>
    <workbookView xWindow="0" yWindow="0" windowWidth="20490" windowHeight="7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86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<sst xmlns="http://schemas.openxmlformats.org/spreadsheetml/2006/main" count="293" uniqueCount="244">
  <si>
    <t>отг м. Мена</t>
  </si>
  <si>
    <t>Додаток №3</t>
  </si>
  <si>
    <t>РОЗПОДІЛ</t>
  </si>
  <si>
    <t>видатків м. Мена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</si>
  <si>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</si>
  <si>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</si>
  <si>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</si>
  <si>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</si>
  <si>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</si>
  <si>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</si>
  <si>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</si>
  <si>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</si>
  <si>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</si>
  <si>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</si>
  <si>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</si>
  <si>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</si>
  <si>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</si>
  <si>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</si>
  <si>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</si>
  <si>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</si>
  <si>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</si>
  <si>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</si>
  <si>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</si>
  <si>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</si>
  <si>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</si>
  <si>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</si>
  <si>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</si>
  <si>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</si>
  <si>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</si>
  <si>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</si>
  <si>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</si>
  <si>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</si>
  <si>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</si>
  <si>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</si>
  <si>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</si>
  <si>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</si>
  <si>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</si>
  <si>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0113011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</si>
  <si>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</si>
  <si>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</si>
  <si>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</si>
  <si>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0113030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</si>
  <si>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</si>
  <si>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</si>
  <si>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0113032</t>
  </si>
  <si>
    <t>1070</t>
  </si>
  <si>
    <t>3032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</si>
  <si>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</si>
  <si>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</si>
  <si>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</si>
  <si>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</si>
  <si>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</si>
  <si>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</si>
  <si>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</si>
  <si>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</si>
  <si>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</si>
  <si>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</si>
  <si>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</si>
  <si>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0113120</t>
  </si>
  <si>
    <t>3120</t>
  </si>
  <si>
    <t>Здійснення соціальної роботи з вразливими категоріями населення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</si>
  <si>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</si>
  <si>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</si>
  <si>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</si>
  <si>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</si>
  <si>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</si>
  <si>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</si>
  <si>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</si>
  <si>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</si>
  <si>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</si>
  <si>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</si>
  <si>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</si>
  <si>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0115010</t>
  </si>
  <si>
    <t>5010</t>
  </si>
  <si>
    <t>Проведення спортивної роботи в регіоні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</si>
  <si>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</si>
  <si>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</si>
  <si>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</si>
  <si>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</si>
  <si>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</si>
  <si>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</si>
  <si>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</si>
  <si>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</si>
  <si>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</si>
  <si>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</si>
  <si>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</si>
  <si>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</si>
  <si>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</si>
  <si>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</si>
  <si>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0116070</t>
  </si>
  <si>
    <t>6070</t>
  </si>
  <si>
    <t>Регулювання цін/тарифів на житлово-комунальні послуги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</si>
  <si>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</si>
  <si>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</si>
  <si>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</si>
  <si>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</si>
  <si>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0116080</t>
  </si>
  <si>
    <t>6080</t>
  </si>
  <si>
    <t>Реалізація державних та місцевих житлових програм</t>
  </si>
  <si>
    <t>0116083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</si>
  <si>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</si>
  <si>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</si>
  <si>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</si>
  <si>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</si>
  <si>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</si>
  <si>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</si>
  <si>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</si>
  <si>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</si>
  <si>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</si>
  <si>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</si>
  <si>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</si>
  <si>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0117360</t>
  </si>
  <si>
    <t>7360</t>
  </si>
  <si>
    <t>Виконання інвестиційних проектів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</si>
  <si>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</si>
  <si>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</si>
  <si>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</si>
  <si>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</si>
  <si>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</si>
  <si>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</si>
  <si>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</si>
  <si>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0117410</t>
  </si>
  <si>
    <t>7410</t>
  </si>
  <si>
    <t>Забезпечення надання послуг з перевезення пасажирів автомобільним транспортом</t>
  </si>
  <si>
    <t>0117412</t>
  </si>
  <si>
    <t>0451</t>
  </si>
  <si>
    <t>7412</t>
  </si>
  <si>
    <t>Регулювання цін на послуги місцевого автотранспорту</t>
  </si>
  <si>
    <t>0117440</t>
  </si>
  <si>
    <t>7440</t>
  </si>
  <si>
    <t>Утримання та розвиток транспортної інфраструктури</t>
  </si>
  <si>
    <t>0117442</t>
  </si>
  <si>
    <t>0456</t>
  </si>
  <si>
    <t>7442</t>
  </si>
  <si>
    <t>Утримання та розвиток інших об`єктів транспортної інфраструктури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</si>
  <si>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</si>
  <si>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</si>
  <si>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</si>
  <si>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</si>
  <si>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</si>
  <si>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</si>
  <si>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</si>
  <si>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</si>
  <si>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</si>
  <si>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</si>
  <si>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</si>
  <si>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</si>
  <si>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</si>
  <si>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</si>
  <si>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</si>
  <si>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</si>
  <si>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</si>
  <si>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</si>
  <si>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</si>
  <si>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</si>
  <si>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</si>
  <si>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</si>
  <si>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</si>
  <si>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</si>
  <si>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</si>
  <si>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</si>
  <si>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</si>
  <si>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</si>
  <si>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</si>
  <si>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</si>
  <si>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</si>
  <si>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</si>
  <si>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</si>
  <si>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</si>
  <si>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</si>
  <si>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</si>
  <si>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</si>
  <si>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</si>
  <si>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</si>
  <si>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</si>
  <si>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</si>
  <si>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</si>
  <si>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</si>
  <si>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</si>
  <si>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</si>
  <si>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</si>
  <si>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</si>
  <si>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</si>
  <si>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</si>
  <si>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</si>
  <si>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</si>
  <si>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</si>
  <si>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</si>
  <si>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</si>
  <si>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</si>
  <si>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</si>
  <si>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</si>
  <si>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0617363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</si>
  <si>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</si>
  <si>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</si>
  <si>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</si>
  <si>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</si>
  <si>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</si>
  <si>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</si>
  <si>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</si>
  <si>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</si>
  <si>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</si>
  <si>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</si>
  <si>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</si>
  <si>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</si>
  <si>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</si>
  <si>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</si>
  <si>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</si>
  <si>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</si>
  <si>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</si>
  <si>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</si>
  <si>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</si>
  <si>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</si>
  <si>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</si>
  <si>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</si>
  <si>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</si>
  <si>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</si>
  <si>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</si>
  <si>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1017360</t>
  </si>
  <si>
    <t>1017363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</si>
  <si>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</si>
  <si>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</si>
  <si>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</si>
  <si>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</si>
  <si>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</si>
  <si>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</si>
  <si>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</si>
  <si>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</si>
  <si>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</si>
  <si>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</si>
  <si>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</si>
  <si>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</si>
  <si>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</si>
  <si>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</si>
  <si>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</si>
  <si>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</si>
  <si>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</si>
  <si>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</si>
  <si>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</si>
  <si>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</si>
  <si>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</si>
  <si>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</si>
  <si>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"Про бюджет Менської міської обєднаної територіальної громади на 2018 рік"</t>
  </si>
  <si>
    <t>до  рішення №1  двадцять шостої сесії від 16.01.2019 р.  Менської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</si>
</sst>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tabSelected="1" workbookViewId="0">
      <selection activeCell="L3" sqref="L3:P3"/>
    </sheetView>
  </sheetViews>
  <sheetFormatPr defaultRowHeight="15" x14ac:dyDescent="0.25"/>
  <cols>
    <col min="1" max="3" width="12" customWidth="1"/>
    <col min="4" max="4" width="40.7109375" customWidth="1"/>
    <col min="5" max="5" width="12.5703125" bestFit="1" customWidth="1"/>
    <col min="6" max="6" width="12.7109375" customWidth="1"/>
    <col min="7" max="15" width="11.5703125" customWidth="1"/>
    <col min="16" max="16" width="12.5703125" customWidth="1"/>
  </cols>
  <sheetData>
    <row r="1" spans="1:16" x14ac:dyDescent="0.25">
      <c r="A1" t="s">
        <v>0</v>
      </c>
      <c r="M1" t="s">
        <v>1</v>
      </c>
    </row>
    <row r="2" spans="1:16" ht="30.75" customHeight="1" x14ac:dyDescent="0.25">
      <c r="L2" s="24" t="s">
        <v>243</v>
      </c>
      <c r="M2" s="24"/>
      <c r="N2" s="24"/>
      <c r="O2" s="24"/>
      <c r="P2" s="24"/>
    </row>
    <row r="3" spans="1:16" ht="30" customHeight="1" x14ac:dyDescent="0.25">
      <c r="L3" s="24" t="s">
        <v>242</v>
      </c>
      <c r="M3" s="24"/>
      <c r="N3" s="24"/>
      <c r="O3" s="24"/>
      <c r="P3" s="24"/>
    </row>
    <row r="5" spans="1:16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P7" s="1" t="s">
        <v>4</v>
      </c>
    </row>
    <row r="8" spans="1:16" x14ac:dyDescent="0.25">
      <c r="A8" s="27" t="s">
        <v>5</v>
      </c>
      <c r="B8" s="27" t="s">
        <v>6</v>
      </c>
      <c r="C8" s="27" t="s">
        <v>7</v>
      </c>
      <c r="D8" s="22" t="s">
        <v>8</v>
      </c>
      <c r="E8" s="22" t="s">
        <v>9</v>
      </c>
      <c r="F8" s="22"/>
      <c r="G8" s="22"/>
      <c r="H8" s="22"/>
      <c r="I8" s="22"/>
      <c r="J8" s="22" t="s">
        <v>16</v>
      </c>
      <c r="K8" s="22"/>
      <c r="L8" s="22"/>
      <c r="M8" s="22"/>
      <c r="N8" s="22"/>
      <c r="O8" s="22"/>
      <c r="P8" s="23" t="s">
        <v>18</v>
      </c>
    </row>
    <row r="9" spans="1:16" x14ac:dyDescent="0.25">
      <c r="A9" s="22"/>
      <c r="B9" s="22"/>
      <c r="C9" s="22"/>
      <c r="D9" s="22"/>
      <c r="E9" s="23" t="s">
        <v>10</v>
      </c>
      <c r="F9" s="22" t="s">
        <v>11</v>
      </c>
      <c r="G9" s="22" t="s">
        <v>12</v>
      </c>
      <c r="H9" s="22"/>
      <c r="I9" s="22" t="s">
        <v>15</v>
      </c>
      <c r="J9" s="23" t="s">
        <v>10</v>
      </c>
      <c r="K9" s="22" t="s">
        <v>11</v>
      </c>
      <c r="L9" s="22" t="s">
        <v>12</v>
      </c>
      <c r="M9" s="22"/>
      <c r="N9" s="22" t="s">
        <v>15</v>
      </c>
      <c r="O9" s="4" t="s">
        <v>12</v>
      </c>
      <c r="P9" s="22"/>
    </row>
    <row r="10" spans="1:16" x14ac:dyDescent="0.25">
      <c r="A10" s="22"/>
      <c r="B10" s="22"/>
      <c r="C10" s="22"/>
      <c r="D10" s="22"/>
      <c r="E10" s="22"/>
      <c r="F10" s="22"/>
      <c r="G10" s="22" t="s">
        <v>13</v>
      </c>
      <c r="H10" s="22" t="s">
        <v>14</v>
      </c>
      <c r="I10" s="22"/>
      <c r="J10" s="22"/>
      <c r="K10" s="22"/>
      <c r="L10" s="22" t="s">
        <v>13</v>
      </c>
      <c r="M10" s="22" t="s">
        <v>14</v>
      </c>
      <c r="N10" s="22"/>
      <c r="O10" s="22" t="s">
        <v>17</v>
      </c>
      <c r="P10" s="22"/>
    </row>
    <row r="11" spans="1:16" ht="44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x14ac:dyDescent="0.2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x14ac:dyDescent="0.25">
      <c r="A13" s="6" t="s">
        <v>19</v>
      </c>
      <c r="B13" s="7"/>
      <c r="C13" s="8"/>
      <c r="D13" s="9" t="s">
        <v>20</v>
      </c>
      <c r="E13" s="10">
        <v>28763601.990000002</v>
      </c>
      <c r="F13" s="11">
        <f>E13</f>
        <v>28763601.990000002</v>
      </c>
      <c r="G13" s="11">
        <v>13330015</v>
      </c>
      <c r="H13" s="11">
        <v>1792528.37</v>
      </c>
      <c r="I13" s="11"/>
      <c r="J13" s="10">
        <v>29523537.759999998</v>
      </c>
      <c r="K13" s="11">
        <v>3145127.5300000003</v>
      </c>
      <c r="L13" s="11">
        <v>286333.92</v>
      </c>
      <c r="M13" s="11">
        <v>60054.1</v>
      </c>
      <c r="N13" s="11">
        <v>26378410.229999997</v>
      </c>
      <c r="O13" s="11">
        <v>15905405.23</v>
      </c>
      <c r="P13" s="10">
        <f t="shared" ref="P13:P44" si="0">E13+J13</f>
        <v>58287139.75</v>
      </c>
    </row>
    <row r="14" spans="1:16" ht="120" x14ac:dyDescent="0.25">
      <c r="A14" s="6" t="s">
        <v>21</v>
      </c>
      <c r="B14" s="7"/>
      <c r="C14" s="8"/>
      <c r="D14" s="9" t="s">
        <v>22</v>
      </c>
      <c r="E14" s="10">
        <v>28763601.990000002</v>
      </c>
      <c r="F14" s="11">
        <f t="shared" ref="F14:F77" si="1">E14</f>
        <v>28763601.990000002</v>
      </c>
      <c r="G14" s="11">
        <v>13330015</v>
      </c>
      <c r="H14" s="11">
        <v>1792528.37</v>
      </c>
      <c r="I14" s="11"/>
      <c r="J14" s="10">
        <v>29523537.759999998</v>
      </c>
      <c r="K14" s="11">
        <v>3145127.5300000003</v>
      </c>
      <c r="L14" s="11">
        <v>286333.92</v>
      </c>
      <c r="M14" s="11">
        <v>60054.1</v>
      </c>
      <c r="N14" s="11">
        <v>26378410.229999997</v>
      </c>
      <c r="O14" s="11">
        <v>15905405.23</v>
      </c>
      <c r="P14" s="10">
        <f t="shared" si="0"/>
        <v>58287139.75</v>
      </c>
    </row>
    <row r="15" spans="1:16" ht="75" x14ac:dyDescent="0.25">
      <c r="A15" s="6" t="s">
        <v>23</v>
      </c>
      <c r="B15" s="6" t="s">
        <v>25</v>
      </c>
      <c r="C15" s="12" t="s">
        <v>24</v>
      </c>
      <c r="D15" s="9" t="s">
        <v>26</v>
      </c>
      <c r="E15" s="10">
        <v>10424401.000000002</v>
      </c>
      <c r="F15" s="11">
        <f t="shared" si="1"/>
        <v>10424401.000000002</v>
      </c>
      <c r="G15" s="11">
        <v>7440170</v>
      </c>
      <c r="H15" s="11">
        <v>451179.97</v>
      </c>
      <c r="I15" s="11"/>
      <c r="J15" s="10">
        <v>62363</v>
      </c>
      <c r="K15" s="11">
        <v>963</v>
      </c>
      <c r="L15" s="11">
        <v>0</v>
      </c>
      <c r="M15" s="11">
        <v>0</v>
      </c>
      <c r="N15" s="11">
        <v>61400</v>
      </c>
      <c r="O15" s="11">
        <v>61400</v>
      </c>
      <c r="P15" s="10">
        <f t="shared" si="0"/>
        <v>10486764.000000002</v>
      </c>
    </row>
    <row r="16" spans="1:16" ht="60" x14ac:dyDescent="0.25">
      <c r="A16" s="6" t="s">
        <v>27</v>
      </c>
      <c r="B16" s="6" t="s">
        <v>28</v>
      </c>
      <c r="C16" s="12" t="s">
        <v>24</v>
      </c>
      <c r="D16" s="9" t="s">
        <v>29</v>
      </c>
      <c r="E16" s="10">
        <v>589760</v>
      </c>
      <c r="F16" s="11">
        <f t="shared" si="1"/>
        <v>589760</v>
      </c>
      <c r="G16" s="11">
        <v>432345</v>
      </c>
      <c r="H16" s="11">
        <v>0</v>
      </c>
      <c r="I16" s="11"/>
      <c r="J16" s="10">
        <v>20000</v>
      </c>
      <c r="K16" s="11">
        <v>0</v>
      </c>
      <c r="L16" s="11">
        <v>0</v>
      </c>
      <c r="M16" s="11">
        <v>0</v>
      </c>
      <c r="N16" s="11">
        <v>20000</v>
      </c>
      <c r="O16" s="11">
        <v>20000</v>
      </c>
      <c r="P16" s="10">
        <f t="shared" si="0"/>
        <v>609760</v>
      </c>
    </row>
    <row r="17" spans="1:16" ht="30" x14ac:dyDescent="0.25">
      <c r="A17" s="6" t="s">
        <v>30</v>
      </c>
      <c r="B17" s="6" t="s">
        <v>32</v>
      </c>
      <c r="C17" s="12" t="s">
        <v>31</v>
      </c>
      <c r="D17" s="9" t="s">
        <v>33</v>
      </c>
      <c r="E17" s="10">
        <v>194065.80000000005</v>
      </c>
      <c r="F17" s="11">
        <f t="shared" si="1"/>
        <v>194065.80000000005</v>
      </c>
      <c r="G17" s="11">
        <v>0</v>
      </c>
      <c r="H17" s="11">
        <v>0</v>
      </c>
      <c r="I17" s="11"/>
      <c r="J17" s="10">
        <v>12262411.07</v>
      </c>
      <c r="K17" s="11">
        <v>1789406.07</v>
      </c>
      <c r="L17" s="11">
        <v>142728.91999999998</v>
      </c>
      <c r="M17" s="11">
        <v>0</v>
      </c>
      <c r="N17" s="11">
        <v>10473005</v>
      </c>
      <c r="O17" s="11">
        <v>0</v>
      </c>
      <c r="P17" s="10">
        <f t="shared" si="0"/>
        <v>12456476.870000001</v>
      </c>
    </row>
    <row r="18" spans="1:16" ht="90" x14ac:dyDescent="0.25">
      <c r="A18" s="6" t="s">
        <v>34</v>
      </c>
      <c r="B18" s="6" t="s">
        <v>35</v>
      </c>
      <c r="C18" s="8"/>
      <c r="D18" s="9" t="s">
        <v>36</v>
      </c>
      <c r="E18" s="10">
        <v>0</v>
      </c>
      <c r="F18" s="11">
        <f t="shared" si="1"/>
        <v>0</v>
      </c>
      <c r="G18" s="11">
        <v>0</v>
      </c>
      <c r="H18" s="11">
        <v>0</v>
      </c>
      <c r="I18" s="11"/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0</v>
      </c>
    </row>
    <row r="19" spans="1:16" ht="45" x14ac:dyDescent="0.25">
      <c r="A19" s="13" t="s">
        <v>37</v>
      </c>
      <c r="B19" s="13" t="s">
        <v>39</v>
      </c>
      <c r="C19" s="14" t="s">
        <v>38</v>
      </c>
      <c r="D19" s="15" t="s">
        <v>40</v>
      </c>
      <c r="E19" s="16">
        <v>0</v>
      </c>
      <c r="F19" s="11">
        <f t="shared" si="1"/>
        <v>0</v>
      </c>
      <c r="G19" s="17">
        <v>0</v>
      </c>
      <c r="H19" s="17">
        <v>0</v>
      </c>
      <c r="I19" s="17"/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0</v>
      </c>
    </row>
    <row r="20" spans="1:16" ht="75" x14ac:dyDescent="0.25">
      <c r="A20" s="6" t="s">
        <v>41</v>
      </c>
      <c r="B20" s="6" t="s">
        <v>42</v>
      </c>
      <c r="C20" s="8"/>
      <c r="D20" s="9" t="s">
        <v>43</v>
      </c>
      <c r="E20" s="10">
        <v>0</v>
      </c>
      <c r="F20" s="11">
        <f t="shared" si="1"/>
        <v>0</v>
      </c>
      <c r="G20" s="11">
        <v>0</v>
      </c>
      <c r="H20" s="11">
        <v>0</v>
      </c>
      <c r="I20" s="11"/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0</v>
      </c>
    </row>
    <row r="21" spans="1:16" ht="30" x14ac:dyDescent="0.25">
      <c r="A21" s="13" t="s">
        <v>44</v>
      </c>
      <c r="B21" s="13" t="s">
        <v>46</v>
      </c>
      <c r="C21" s="14" t="s">
        <v>45</v>
      </c>
      <c r="D21" s="15" t="s">
        <v>47</v>
      </c>
      <c r="E21" s="16">
        <v>0</v>
      </c>
      <c r="F21" s="11">
        <f t="shared" si="1"/>
        <v>0</v>
      </c>
      <c r="G21" s="17">
        <v>0</v>
      </c>
      <c r="H21" s="17">
        <v>0</v>
      </c>
      <c r="I21" s="17"/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0</v>
      </c>
    </row>
    <row r="22" spans="1:16" ht="45" x14ac:dyDescent="0.25">
      <c r="A22" s="13" t="s">
        <v>48</v>
      </c>
      <c r="B22" s="13" t="s">
        <v>49</v>
      </c>
      <c r="C22" s="14" t="s">
        <v>45</v>
      </c>
      <c r="D22" s="15" t="s">
        <v>50</v>
      </c>
      <c r="E22" s="16">
        <v>0</v>
      </c>
      <c r="F22" s="11">
        <f t="shared" si="1"/>
        <v>0</v>
      </c>
      <c r="G22" s="17">
        <v>0</v>
      </c>
      <c r="H22" s="17">
        <v>0</v>
      </c>
      <c r="I22" s="17"/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0</v>
      </c>
    </row>
    <row r="23" spans="1:16" ht="75" x14ac:dyDescent="0.25">
      <c r="A23" s="6" t="s">
        <v>51</v>
      </c>
      <c r="B23" s="6" t="s">
        <v>52</v>
      </c>
      <c r="C23" s="8"/>
      <c r="D23" s="9" t="s">
        <v>53</v>
      </c>
      <c r="E23" s="10">
        <v>5394448.4000000004</v>
      </c>
      <c r="F23" s="11">
        <f t="shared" si="1"/>
        <v>5394448.4000000004</v>
      </c>
      <c r="G23" s="11">
        <v>3898200</v>
      </c>
      <c r="H23" s="11">
        <v>262658.40000000002</v>
      </c>
      <c r="I23" s="11"/>
      <c r="J23" s="10">
        <v>829765</v>
      </c>
      <c r="K23" s="11">
        <v>707765</v>
      </c>
      <c r="L23" s="11">
        <v>95600</v>
      </c>
      <c r="M23" s="11">
        <v>0</v>
      </c>
      <c r="N23" s="11">
        <v>122000</v>
      </c>
      <c r="O23" s="11">
        <v>122000</v>
      </c>
      <c r="P23" s="10">
        <f t="shared" si="0"/>
        <v>6224213.4000000004</v>
      </c>
    </row>
    <row r="24" spans="1:16" ht="60" x14ac:dyDescent="0.25">
      <c r="A24" s="13" t="s">
        <v>54</v>
      </c>
      <c r="B24" s="13" t="s">
        <v>56</v>
      </c>
      <c r="C24" s="14" t="s">
        <v>55</v>
      </c>
      <c r="D24" s="15" t="s">
        <v>57</v>
      </c>
      <c r="E24" s="16">
        <v>5394448.4000000004</v>
      </c>
      <c r="F24" s="11">
        <f t="shared" si="1"/>
        <v>5394448.4000000004</v>
      </c>
      <c r="G24" s="17">
        <v>3898200</v>
      </c>
      <c r="H24" s="17">
        <v>262658.40000000002</v>
      </c>
      <c r="I24" s="17"/>
      <c r="J24" s="16">
        <v>829765</v>
      </c>
      <c r="K24" s="17">
        <v>707765</v>
      </c>
      <c r="L24" s="17">
        <v>95600</v>
      </c>
      <c r="M24" s="17">
        <v>0</v>
      </c>
      <c r="N24" s="17">
        <v>122000</v>
      </c>
      <c r="O24" s="17">
        <v>122000</v>
      </c>
      <c r="P24" s="16">
        <f t="shared" si="0"/>
        <v>6224213.4000000004</v>
      </c>
    </row>
    <row r="25" spans="1:16" ht="30" x14ac:dyDescent="0.25">
      <c r="A25" s="6" t="s">
        <v>58</v>
      </c>
      <c r="B25" s="6" t="s">
        <v>59</v>
      </c>
      <c r="C25" s="8"/>
      <c r="D25" s="9" t="s">
        <v>60</v>
      </c>
      <c r="E25" s="10">
        <v>754733.79</v>
      </c>
      <c r="F25" s="11">
        <f t="shared" si="1"/>
        <v>754733.79</v>
      </c>
      <c r="G25" s="11">
        <v>487000</v>
      </c>
      <c r="H25" s="11">
        <v>22600</v>
      </c>
      <c r="I25" s="11"/>
      <c r="J25" s="10">
        <v>51250</v>
      </c>
      <c r="K25" s="11">
        <v>28250</v>
      </c>
      <c r="L25" s="11">
        <v>0</v>
      </c>
      <c r="M25" s="11">
        <v>0</v>
      </c>
      <c r="N25" s="11">
        <v>23000</v>
      </c>
      <c r="O25" s="11">
        <v>23000</v>
      </c>
      <c r="P25" s="10">
        <f t="shared" si="0"/>
        <v>805983.79</v>
      </c>
    </row>
    <row r="26" spans="1:16" ht="45" x14ac:dyDescent="0.25">
      <c r="A26" s="13" t="s">
        <v>61</v>
      </c>
      <c r="B26" s="13" t="s">
        <v>63</v>
      </c>
      <c r="C26" s="14" t="s">
        <v>62</v>
      </c>
      <c r="D26" s="15" t="s">
        <v>64</v>
      </c>
      <c r="E26" s="16">
        <v>754733.79</v>
      </c>
      <c r="F26" s="11">
        <f t="shared" si="1"/>
        <v>754733.79</v>
      </c>
      <c r="G26" s="17">
        <v>487000</v>
      </c>
      <c r="H26" s="17">
        <v>22600</v>
      </c>
      <c r="I26" s="17"/>
      <c r="J26" s="16">
        <v>51250</v>
      </c>
      <c r="K26" s="17">
        <v>28250</v>
      </c>
      <c r="L26" s="17">
        <v>0</v>
      </c>
      <c r="M26" s="17">
        <v>0</v>
      </c>
      <c r="N26" s="17">
        <v>23000</v>
      </c>
      <c r="O26" s="17">
        <v>23000</v>
      </c>
      <c r="P26" s="16">
        <f t="shared" si="0"/>
        <v>805983.79</v>
      </c>
    </row>
    <row r="27" spans="1:16" x14ac:dyDescent="0.25">
      <c r="A27" s="6" t="s">
        <v>65</v>
      </c>
      <c r="B27" s="6" t="s">
        <v>66</v>
      </c>
      <c r="C27" s="8"/>
      <c r="D27" s="9" t="s">
        <v>67</v>
      </c>
      <c r="E27" s="10">
        <v>517201.47</v>
      </c>
      <c r="F27" s="11">
        <f t="shared" si="1"/>
        <v>517201.47</v>
      </c>
      <c r="G27" s="11">
        <v>0</v>
      </c>
      <c r="H27" s="11">
        <v>0</v>
      </c>
      <c r="I27" s="11"/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517201.47</v>
      </c>
    </row>
    <row r="28" spans="1:16" ht="30" x14ac:dyDescent="0.25">
      <c r="A28" s="13" t="s">
        <v>68</v>
      </c>
      <c r="B28" s="13" t="s">
        <v>70</v>
      </c>
      <c r="C28" s="14" t="s">
        <v>69</v>
      </c>
      <c r="D28" s="15" t="s">
        <v>71</v>
      </c>
      <c r="E28" s="16">
        <v>517201.47</v>
      </c>
      <c r="F28" s="11">
        <f t="shared" si="1"/>
        <v>517201.47</v>
      </c>
      <c r="G28" s="17">
        <v>0</v>
      </c>
      <c r="H28" s="17">
        <v>0</v>
      </c>
      <c r="I28" s="17"/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517201.47</v>
      </c>
    </row>
    <row r="29" spans="1:16" x14ac:dyDescent="0.25">
      <c r="A29" s="6" t="s">
        <v>72</v>
      </c>
      <c r="B29" s="6" t="s">
        <v>73</v>
      </c>
      <c r="C29" s="8"/>
      <c r="D29" s="9" t="s">
        <v>74</v>
      </c>
      <c r="E29" s="10">
        <v>79000</v>
      </c>
      <c r="F29" s="11">
        <f t="shared" si="1"/>
        <v>79000</v>
      </c>
      <c r="G29" s="11">
        <v>0</v>
      </c>
      <c r="H29" s="11">
        <v>0</v>
      </c>
      <c r="I29" s="11"/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79000</v>
      </c>
    </row>
    <row r="30" spans="1:16" ht="45" x14ac:dyDescent="0.25">
      <c r="A30" s="13" t="s">
        <v>75</v>
      </c>
      <c r="B30" s="13" t="s">
        <v>77</v>
      </c>
      <c r="C30" s="14" t="s">
        <v>76</v>
      </c>
      <c r="D30" s="15" t="s">
        <v>78</v>
      </c>
      <c r="E30" s="16">
        <v>63000</v>
      </c>
      <c r="F30" s="11">
        <f t="shared" si="1"/>
        <v>63000</v>
      </c>
      <c r="G30" s="17">
        <v>0</v>
      </c>
      <c r="H30" s="17">
        <v>0</v>
      </c>
      <c r="I30" s="17"/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63000</v>
      </c>
    </row>
    <row r="31" spans="1:16" ht="45" x14ac:dyDescent="0.25">
      <c r="A31" s="13" t="s">
        <v>79</v>
      </c>
      <c r="B31" s="13" t="s">
        <v>80</v>
      </c>
      <c r="C31" s="14" t="s">
        <v>76</v>
      </c>
      <c r="D31" s="15" t="s">
        <v>81</v>
      </c>
      <c r="E31" s="16">
        <v>16000</v>
      </c>
      <c r="F31" s="11">
        <f t="shared" si="1"/>
        <v>16000</v>
      </c>
      <c r="G31" s="17">
        <v>0</v>
      </c>
      <c r="H31" s="17">
        <v>0</v>
      </c>
      <c r="I31" s="17"/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16000</v>
      </c>
    </row>
    <row r="32" spans="1:16" ht="60" x14ac:dyDescent="0.25">
      <c r="A32" s="6" t="s">
        <v>82</v>
      </c>
      <c r="B32" s="6" t="s">
        <v>84</v>
      </c>
      <c r="C32" s="12" t="s">
        <v>83</v>
      </c>
      <c r="D32" s="9" t="s">
        <v>85</v>
      </c>
      <c r="E32" s="10">
        <v>3420997</v>
      </c>
      <c r="F32" s="11">
        <f t="shared" si="1"/>
        <v>3420997</v>
      </c>
      <c r="G32" s="11">
        <v>0</v>
      </c>
      <c r="H32" s="11">
        <v>0</v>
      </c>
      <c r="I32" s="11"/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3420997</v>
      </c>
    </row>
    <row r="33" spans="1:16" ht="30" x14ac:dyDescent="0.25">
      <c r="A33" s="6" t="s">
        <v>86</v>
      </c>
      <c r="B33" s="6" t="s">
        <v>87</v>
      </c>
      <c r="C33" s="12" t="s">
        <v>83</v>
      </c>
      <c r="D33" s="9" t="s">
        <v>88</v>
      </c>
      <c r="E33" s="10">
        <v>2245643</v>
      </c>
      <c r="F33" s="11">
        <f t="shared" si="1"/>
        <v>2245643</v>
      </c>
      <c r="G33" s="11">
        <v>24300</v>
      </c>
      <c r="H33" s="11">
        <v>1021500</v>
      </c>
      <c r="I33" s="11"/>
      <c r="J33" s="10">
        <v>286179.45999999996</v>
      </c>
      <c r="K33" s="11">
        <v>247288.46</v>
      </c>
      <c r="L33" s="11">
        <v>48005</v>
      </c>
      <c r="M33" s="11">
        <v>55554.1</v>
      </c>
      <c r="N33" s="11">
        <v>38891</v>
      </c>
      <c r="O33" s="11">
        <v>38891</v>
      </c>
      <c r="P33" s="10">
        <f t="shared" si="0"/>
        <v>2531822.46</v>
      </c>
    </row>
    <row r="34" spans="1:16" ht="30" x14ac:dyDescent="0.25">
      <c r="A34" s="6" t="s">
        <v>89</v>
      </c>
      <c r="B34" s="6" t="s">
        <v>90</v>
      </c>
      <c r="C34" s="8"/>
      <c r="D34" s="9" t="s">
        <v>91</v>
      </c>
      <c r="E34" s="10">
        <v>735500</v>
      </c>
      <c r="F34" s="11">
        <f t="shared" si="1"/>
        <v>735500</v>
      </c>
      <c r="G34" s="11">
        <v>0</v>
      </c>
      <c r="H34" s="11">
        <v>0</v>
      </c>
      <c r="I34" s="11"/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735500</v>
      </c>
    </row>
    <row r="35" spans="1:16" ht="105" x14ac:dyDescent="0.25">
      <c r="A35" s="13" t="s">
        <v>92</v>
      </c>
      <c r="B35" s="13" t="s">
        <v>94</v>
      </c>
      <c r="C35" s="14" t="s">
        <v>93</v>
      </c>
      <c r="D35" s="15" t="s">
        <v>95</v>
      </c>
      <c r="E35" s="16">
        <v>735500</v>
      </c>
      <c r="F35" s="11">
        <f t="shared" si="1"/>
        <v>735500</v>
      </c>
      <c r="G35" s="17">
        <v>0</v>
      </c>
      <c r="H35" s="17">
        <v>0</v>
      </c>
      <c r="I35" s="17"/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735500</v>
      </c>
    </row>
    <row r="36" spans="1:16" ht="30" x14ac:dyDescent="0.25">
      <c r="A36" s="6" t="s">
        <v>96</v>
      </c>
      <c r="B36" s="6" t="s">
        <v>97</v>
      </c>
      <c r="C36" s="8"/>
      <c r="D36" s="9" t="s">
        <v>98</v>
      </c>
      <c r="E36" s="10">
        <v>0</v>
      </c>
      <c r="F36" s="11">
        <f t="shared" si="1"/>
        <v>0</v>
      </c>
      <c r="G36" s="11">
        <v>0</v>
      </c>
      <c r="H36" s="11">
        <v>0</v>
      </c>
      <c r="I36" s="11"/>
      <c r="J36" s="10">
        <v>576529.51</v>
      </c>
      <c r="K36" s="11">
        <v>0</v>
      </c>
      <c r="L36" s="11">
        <v>0</v>
      </c>
      <c r="M36" s="11">
        <v>0</v>
      </c>
      <c r="N36" s="11">
        <v>576529.51</v>
      </c>
      <c r="O36" s="11">
        <v>576529.51</v>
      </c>
      <c r="P36" s="10">
        <f t="shared" si="0"/>
        <v>576529.51</v>
      </c>
    </row>
    <row r="37" spans="1:16" ht="90" x14ac:dyDescent="0.25">
      <c r="A37" s="13" t="s">
        <v>99</v>
      </c>
      <c r="B37" s="13" t="s">
        <v>101</v>
      </c>
      <c r="C37" s="14" t="s">
        <v>100</v>
      </c>
      <c r="D37" s="15" t="s">
        <v>102</v>
      </c>
      <c r="E37" s="16">
        <v>0</v>
      </c>
      <c r="F37" s="11">
        <f t="shared" si="1"/>
        <v>0</v>
      </c>
      <c r="G37" s="17">
        <v>0</v>
      </c>
      <c r="H37" s="17">
        <v>0</v>
      </c>
      <c r="I37" s="17"/>
      <c r="J37" s="16">
        <v>576529.51</v>
      </c>
      <c r="K37" s="17">
        <v>0</v>
      </c>
      <c r="L37" s="17">
        <v>0</v>
      </c>
      <c r="M37" s="17">
        <v>0</v>
      </c>
      <c r="N37" s="17">
        <v>576529.51</v>
      </c>
      <c r="O37" s="17">
        <v>576529.51</v>
      </c>
      <c r="P37" s="16">
        <f t="shared" si="0"/>
        <v>576529.51</v>
      </c>
    </row>
    <row r="38" spans="1:16" x14ac:dyDescent="0.25">
      <c r="A38" s="6" t="s">
        <v>103</v>
      </c>
      <c r="B38" s="6" t="s">
        <v>105</v>
      </c>
      <c r="C38" s="12" t="s">
        <v>104</v>
      </c>
      <c r="D38" s="9" t="s">
        <v>106</v>
      </c>
      <c r="E38" s="10">
        <v>258000</v>
      </c>
      <c r="F38" s="11">
        <f t="shared" si="1"/>
        <v>258000</v>
      </c>
      <c r="G38" s="11">
        <v>0</v>
      </c>
      <c r="H38" s="11">
        <v>0</v>
      </c>
      <c r="I38" s="11"/>
      <c r="J38" s="10">
        <v>113400</v>
      </c>
      <c r="K38" s="11">
        <v>0</v>
      </c>
      <c r="L38" s="11">
        <v>0</v>
      </c>
      <c r="M38" s="11">
        <v>0</v>
      </c>
      <c r="N38" s="11">
        <v>113400</v>
      </c>
      <c r="O38" s="11">
        <v>113400</v>
      </c>
      <c r="P38" s="10">
        <f t="shared" si="0"/>
        <v>371400</v>
      </c>
    </row>
    <row r="39" spans="1:16" ht="45" x14ac:dyDescent="0.25">
      <c r="A39" s="6" t="s">
        <v>107</v>
      </c>
      <c r="B39" s="6" t="s">
        <v>109</v>
      </c>
      <c r="C39" s="12" t="s">
        <v>108</v>
      </c>
      <c r="D39" s="9" t="s">
        <v>110</v>
      </c>
      <c r="E39" s="10">
        <v>0</v>
      </c>
      <c r="F39" s="11">
        <f t="shared" si="1"/>
        <v>0</v>
      </c>
      <c r="G39" s="11">
        <v>0</v>
      </c>
      <c r="H39" s="11">
        <v>0</v>
      </c>
      <c r="I39" s="11"/>
      <c r="J39" s="10">
        <v>42100</v>
      </c>
      <c r="K39" s="11">
        <v>0</v>
      </c>
      <c r="L39" s="11">
        <v>0</v>
      </c>
      <c r="M39" s="11">
        <v>0</v>
      </c>
      <c r="N39" s="11">
        <v>42100</v>
      </c>
      <c r="O39" s="11">
        <v>42100</v>
      </c>
      <c r="P39" s="10">
        <f t="shared" si="0"/>
        <v>42100</v>
      </c>
    </row>
    <row r="40" spans="1:16" x14ac:dyDescent="0.25">
      <c r="A40" s="6" t="s">
        <v>111</v>
      </c>
      <c r="B40" s="6" t="s">
        <v>112</v>
      </c>
      <c r="C40" s="8"/>
      <c r="D40" s="9" t="s">
        <v>113</v>
      </c>
      <c r="E40" s="10">
        <v>0</v>
      </c>
      <c r="F40" s="11">
        <f t="shared" si="1"/>
        <v>0</v>
      </c>
      <c r="G40" s="11">
        <v>0</v>
      </c>
      <c r="H40" s="11">
        <v>0</v>
      </c>
      <c r="I40" s="11"/>
      <c r="J40" s="10">
        <v>13562411.720000001</v>
      </c>
      <c r="K40" s="11">
        <v>0</v>
      </c>
      <c r="L40" s="11">
        <v>0</v>
      </c>
      <c r="M40" s="11">
        <v>0</v>
      </c>
      <c r="N40" s="11">
        <v>13562411.720000001</v>
      </c>
      <c r="O40" s="11">
        <v>13562411.720000001</v>
      </c>
      <c r="P40" s="10">
        <f t="shared" si="0"/>
        <v>13562411.720000001</v>
      </c>
    </row>
    <row r="41" spans="1:16" ht="45" x14ac:dyDescent="0.25">
      <c r="A41" s="13" t="s">
        <v>114</v>
      </c>
      <c r="B41" s="13" t="s">
        <v>116</v>
      </c>
      <c r="C41" s="14" t="s">
        <v>115</v>
      </c>
      <c r="D41" s="15" t="s">
        <v>117</v>
      </c>
      <c r="E41" s="16">
        <v>0</v>
      </c>
      <c r="F41" s="11">
        <f t="shared" si="1"/>
        <v>0</v>
      </c>
      <c r="G41" s="17">
        <v>0</v>
      </c>
      <c r="H41" s="17">
        <v>0</v>
      </c>
      <c r="I41" s="17"/>
      <c r="J41" s="16">
        <v>7765800</v>
      </c>
      <c r="K41" s="17">
        <v>0</v>
      </c>
      <c r="L41" s="17">
        <v>0</v>
      </c>
      <c r="M41" s="17">
        <v>0</v>
      </c>
      <c r="N41" s="17">
        <v>7765800</v>
      </c>
      <c r="O41" s="17">
        <v>7765800</v>
      </c>
      <c r="P41" s="16">
        <f t="shared" si="0"/>
        <v>7765800</v>
      </c>
    </row>
    <row r="42" spans="1:16" ht="60" x14ac:dyDescent="0.25">
      <c r="A42" s="13" t="s">
        <v>118</v>
      </c>
      <c r="B42" s="13" t="s">
        <v>119</v>
      </c>
      <c r="C42" s="14" t="s">
        <v>115</v>
      </c>
      <c r="D42" s="15" t="s">
        <v>120</v>
      </c>
      <c r="E42" s="16">
        <v>0</v>
      </c>
      <c r="F42" s="11">
        <f t="shared" si="1"/>
        <v>0</v>
      </c>
      <c r="G42" s="17">
        <v>0</v>
      </c>
      <c r="H42" s="17">
        <v>0</v>
      </c>
      <c r="I42" s="17"/>
      <c r="J42" s="16">
        <v>5796611.7200000007</v>
      </c>
      <c r="K42" s="17">
        <v>0</v>
      </c>
      <c r="L42" s="17">
        <v>0</v>
      </c>
      <c r="M42" s="17">
        <v>0</v>
      </c>
      <c r="N42" s="17">
        <v>5796611.7200000007</v>
      </c>
      <c r="O42" s="17">
        <v>5796611.7200000007</v>
      </c>
      <c r="P42" s="16">
        <f t="shared" si="0"/>
        <v>5796611.7200000007</v>
      </c>
    </row>
    <row r="43" spans="1:16" ht="45" x14ac:dyDescent="0.25">
      <c r="A43" s="6" t="s">
        <v>121</v>
      </c>
      <c r="B43" s="6" t="s">
        <v>122</v>
      </c>
      <c r="C43" s="8"/>
      <c r="D43" s="9" t="s">
        <v>123</v>
      </c>
      <c r="E43" s="10">
        <v>275000</v>
      </c>
      <c r="F43" s="11">
        <f t="shared" si="1"/>
        <v>275000</v>
      </c>
      <c r="G43" s="11">
        <v>0</v>
      </c>
      <c r="H43" s="11">
        <v>0</v>
      </c>
      <c r="I43" s="11"/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275000</v>
      </c>
    </row>
    <row r="44" spans="1:16" ht="30" x14ac:dyDescent="0.25">
      <c r="A44" s="13" t="s">
        <v>124</v>
      </c>
      <c r="B44" s="13" t="s">
        <v>126</v>
      </c>
      <c r="C44" s="14" t="s">
        <v>125</v>
      </c>
      <c r="D44" s="15" t="s">
        <v>127</v>
      </c>
      <c r="E44" s="16">
        <v>275000</v>
      </c>
      <c r="F44" s="11">
        <f t="shared" si="1"/>
        <v>275000</v>
      </c>
      <c r="G44" s="17">
        <v>0</v>
      </c>
      <c r="H44" s="17">
        <v>0</v>
      </c>
      <c r="I44" s="17"/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275000</v>
      </c>
    </row>
    <row r="45" spans="1:16" ht="30" x14ac:dyDescent="0.25">
      <c r="A45" s="6" t="s">
        <v>128</v>
      </c>
      <c r="B45" s="6" t="s">
        <v>129</v>
      </c>
      <c r="C45" s="8"/>
      <c r="D45" s="9" t="s">
        <v>130</v>
      </c>
      <c r="E45" s="10">
        <v>2151765.5299999998</v>
      </c>
      <c r="F45" s="11">
        <f t="shared" si="1"/>
        <v>2151765.5299999998</v>
      </c>
      <c r="G45" s="11">
        <v>0</v>
      </c>
      <c r="H45" s="11">
        <v>0</v>
      </c>
      <c r="I45" s="11"/>
      <c r="J45" s="10">
        <v>1372373</v>
      </c>
      <c r="K45" s="11">
        <v>77000</v>
      </c>
      <c r="L45" s="11">
        <v>0</v>
      </c>
      <c r="M45" s="11">
        <v>0</v>
      </c>
      <c r="N45" s="11">
        <v>1295373</v>
      </c>
      <c r="O45" s="11">
        <v>1295373</v>
      </c>
      <c r="P45" s="10">
        <f t="shared" ref="P45:P76" si="2">E45+J45</f>
        <v>3524138.53</v>
      </c>
    </row>
    <row r="46" spans="1:16" ht="30" x14ac:dyDescent="0.25">
      <c r="A46" s="13" t="s">
        <v>131</v>
      </c>
      <c r="B46" s="13" t="s">
        <v>133</v>
      </c>
      <c r="C46" s="14" t="s">
        <v>132</v>
      </c>
      <c r="D46" s="15" t="s">
        <v>134</v>
      </c>
      <c r="E46" s="16">
        <v>2151765.5299999998</v>
      </c>
      <c r="F46" s="11">
        <f t="shared" si="1"/>
        <v>2151765.5299999998</v>
      </c>
      <c r="G46" s="17">
        <v>0</v>
      </c>
      <c r="H46" s="17">
        <v>0</v>
      </c>
      <c r="I46" s="17"/>
      <c r="J46" s="16">
        <v>1372373</v>
      </c>
      <c r="K46" s="17">
        <v>77000</v>
      </c>
      <c r="L46" s="17">
        <v>0</v>
      </c>
      <c r="M46" s="17">
        <v>0</v>
      </c>
      <c r="N46" s="17">
        <v>1295373</v>
      </c>
      <c r="O46" s="17">
        <v>1295373</v>
      </c>
      <c r="P46" s="16">
        <f t="shared" si="2"/>
        <v>3524138.53</v>
      </c>
    </row>
    <row r="47" spans="1:16" ht="30" x14ac:dyDescent="0.25">
      <c r="A47" s="6" t="s">
        <v>135</v>
      </c>
      <c r="B47" s="6" t="s">
        <v>136</v>
      </c>
      <c r="C47" s="12" t="s">
        <v>115</v>
      </c>
      <c r="D47" s="9" t="s">
        <v>137</v>
      </c>
      <c r="E47" s="10">
        <v>25200</v>
      </c>
      <c r="F47" s="11">
        <f t="shared" si="1"/>
        <v>25200</v>
      </c>
      <c r="G47" s="11">
        <v>0</v>
      </c>
      <c r="H47" s="11">
        <v>0</v>
      </c>
      <c r="I47" s="11"/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2"/>
        <v>25200</v>
      </c>
    </row>
    <row r="48" spans="1:16" ht="45" x14ac:dyDescent="0.25">
      <c r="A48" s="6" t="s">
        <v>138</v>
      </c>
      <c r="B48" s="6" t="s">
        <v>140</v>
      </c>
      <c r="C48" s="12" t="s">
        <v>139</v>
      </c>
      <c r="D48" s="9" t="s">
        <v>141</v>
      </c>
      <c r="E48" s="10">
        <v>10700</v>
      </c>
      <c r="F48" s="11">
        <f t="shared" si="1"/>
        <v>10700</v>
      </c>
      <c r="G48" s="11">
        <v>0</v>
      </c>
      <c r="H48" s="11">
        <v>0</v>
      </c>
      <c r="I48" s="11"/>
      <c r="J48" s="10">
        <v>39300</v>
      </c>
      <c r="K48" s="11">
        <v>0</v>
      </c>
      <c r="L48" s="11">
        <v>0</v>
      </c>
      <c r="M48" s="11">
        <v>0</v>
      </c>
      <c r="N48" s="11">
        <v>39300</v>
      </c>
      <c r="O48" s="11">
        <v>39300</v>
      </c>
      <c r="P48" s="10">
        <f t="shared" si="2"/>
        <v>50000</v>
      </c>
    </row>
    <row r="49" spans="1:16" ht="30" x14ac:dyDescent="0.25">
      <c r="A49" s="6" t="s">
        <v>142</v>
      </c>
      <c r="B49" s="6" t="s">
        <v>143</v>
      </c>
      <c r="C49" s="12" t="s">
        <v>139</v>
      </c>
      <c r="D49" s="9" t="s">
        <v>144</v>
      </c>
      <c r="E49" s="10">
        <v>1687186</v>
      </c>
      <c r="F49" s="11">
        <f t="shared" si="1"/>
        <v>1687186</v>
      </c>
      <c r="G49" s="11">
        <v>1048000</v>
      </c>
      <c r="H49" s="11">
        <v>34590</v>
      </c>
      <c r="I49" s="11"/>
      <c r="J49" s="10">
        <v>29755</v>
      </c>
      <c r="K49" s="11">
        <v>18755</v>
      </c>
      <c r="L49" s="11">
        <v>0</v>
      </c>
      <c r="M49" s="11">
        <v>4500</v>
      </c>
      <c r="N49" s="11">
        <v>11000</v>
      </c>
      <c r="O49" s="11">
        <v>11000</v>
      </c>
      <c r="P49" s="10">
        <f t="shared" si="2"/>
        <v>1716941</v>
      </c>
    </row>
    <row r="50" spans="1:16" ht="30" x14ac:dyDescent="0.25">
      <c r="A50" s="6" t="s">
        <v>145</v>
      </c>
      <c r="B50" s="6" t="s">
        <v>146</v>
      </c>
      <c r="C50" s="8"/>
      <c r="D50" s="9" t="s">
        <v>147</v>
      </c>
      <c r="E50" s="10">
        <v>0</v>
      </c>
      <c r="F50" s="11">
        <f t="shared" si="1"/>
        <v>0</v>
      </c>
      <c r="G50" s="11">
        <v>0</v>
      </c>
      <c r="H50" s="11">
        <v>0</v>
      </c>
      <c r="I50" s="11"/>
      <c r="J50" s="10">
        <v>275700</v>
      </c>
      <c r="K50" s="11">
        <v>275700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2"/>
        <v>275700</v>
      </c>
    </row>
    <row r="51" spans="1:16" x14ac:dyDescent="0.25">
      <c r="A51" s="13" t="s">
        <v>148</v>
      </c>
      <c r="B51" s="13" t="s">
        <v>150</v>
      </c>
      <c r="C51" s="14" t="s">
        <v>149</v>
      </c>
      <c r="D51" s="15" t="s">
        <v>151</v>
      </c>
      <c r="E51" s="16">
        <v>0</v>
      </c>
      <c r="F51" s="11">
        <f t="shared" si="1"/>
        <v>0</v>
      </c>
      <c r="G51" s="17">
        <v>0</v>
      </c>
      <c r="H51" s="17">
        <v>0</v>
      </c>
      <c r="I51" s="17"/>
      <c r="J51" s="16">
        <v>275700</v>
      </c>
      <c r="K51" s="17">
        <v>275700</v>
      </c>
      <c r="L51" s="17">
        <v>0</v>
      </c>
      <c r="M51" s="17">
        <v>0</v>
      </c>
      <c r="N51" s="17">
        <v>0</v>
      </c>
      <c r="O51" s="17">
        <v>0</v>
      </c>
      <c r="P51" s="16">
        <f t="shared" si="2"/>
        <v>275700</v>
      </c>
    </row>
    <row r="52" spans="1:16" x14ac:dyDescent="0.25">
      <c r="A52" s="6" t="s">
        <v>152</v>
      </c>
      <c r="B52" s="7"/>
      <c r="C52" s="8"/>
      <c r="D52" s="9" t="s">
        <v>153</v>
      </c>
      <c r="E52" s="10">
        <v>88993121.700000003</v>
      </c>
      <c r="F52" s="11">
        <f t="shared" si="1"/>
        <v>88993121.700000003</v>
      </c>
      <c r="G52" s="11">
        <v>58045856.840000004</v>
      </c>
      <c r="H52" s="11">
        <v>9511772</v>
      </c>
      <c r="I52" s="11"/>
      <c r="J52" s="10">
        <v>6899932.3900000006</v>
      </c>
      <c r="K52" s="11">
        <v>2132450.7400000002</v>
      </c>
      <c r="L52" s="11">
        <v>16000</v>
      </c>
      <c r="M52" s="11">
        <v>14025.75</v>
      </c>
      <c r="N52" s="11">
        <v>4767481.6500000004</v>
      </c>
      <c r="O52" s="11">
        <v>4749482.6500000004</v>
      </c>
      <c r="P52" s="10">
        <f t="shared" si="2"/>
        <v>95893054.090000004</v>
      </c>
    </row>
    <row r="53" spans="1:16" x14ac:dyDescent="0.25">
      <c r="A53" s="6" t="s">
        <v>154</v>
      </c>
      <c r="B53" s="7"/>
      <c r="C53" s="8"/>
      <c r="D53" s="9" t="s">
        <v>153</v>
      </c>
      <c r="E53" s="10">
        <v>88993121.700000003</v>
      </c>
      <c r="F53" s="11">
        <f t="shared" si="1"/>
        <v>88993121.700000003</v>
      </c>
      <c r="G53" s="11">
        <v>58045856.840000004</v>
      </c>
      <c r="H53" s="11">
        <v>9511772</v>
      </c>
      <c r="I53" s="11"/>
      <c r="J53" s="10">
        <v>6899932.3900000006</v>
      </c>
      <c r="K53" s="11">
        <v>2132450.7400000002</v>
      </c>
      <c r="L53" s="11">
        <v>16000</v>
      </c>
      <c r="M53" s="11">
        <v>14025.75</v>
      </c>
      <c r="N53" s="11">
        <v>4767481.6500000004</v>
      </c>
      <c r="O53" s="11">
        <v>4749482.6500000004</v>
      </c>
      <c r="P53" s="10">
        <f t="shared" si="2"/>
        <v>95893054.090000004</v>
      </c>
    </row>
    <row r="54" spans="1:16" ht="60" x14ac:dyDescent="0.25">
      <c r="A54" s="6" t="s">
        <v>155</v>
      </c>
      <c r="B54" s="6" t="s">
        <v>28</v>
      </c>
      <c r="C54" s="12" t="s">
        <v>24</v>
      </c>
      <c r="D54" s="9" t="s">
        <v>29</v>
      </c>
      <c r="E54" s="10">
        <v>555262</v>
      </c>
      <c r="F54" s="11">
        <f t="shared" si="1"/>
        <v>555262</v>
      </c>
      <c r="G54" s="11">
        <v>417670</v>
      </c>
      <c r="H54" s="11">
        <v>0</v>
      </c>
      <c r="I54" s="11"/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2"/>
        <v>555262</v>
      </c>
    </row>
    <row r="55" spans="1:16" x14ac:dyDescent="0.25">
      <c r="A55" s="6" t="s">
        <v>156</v>
      </c>
      <c r="B55" s="6" t="s">
        <v>158</v>
      </c>
      <c r="C55" s="12" t="s">
        <v>157</v>
      </c>
      <c r="D55" s="9" t="s">
        <v>159</v>
      </c>
      <c r="E55" s="10">
        <v>17559935</v>
      </c>
      <c r="F55" s="11">
        <f t="shared" si="1"/>
        <v>17559935</v>
      </c>
      <c r="G55" s="11">
        <v>9758500</v>
      </c>
      <c r="H55" s="11">
        <v>2156300</v>
      </c>
      <c r="I55" s="11"/>
      <c r="J55" s="10">
        <v>1245391.6500000001</v>
      </c>
      <c r="K55" s="11">
        <v>1142234.6500000001</v>
      </c>
      <c r="L55" s="11">
        <v>0</v>
      </c>
      <c r="M55" s="11">
        <v>5725.25</v>
      </c>
      <c r="N55" s="11">
        <v>103157</v>
      </c>
      <c r="O55" s="11">
        <v>95157</v>
      </c>
      <c r="P55" s="10">
        <f t="shared" si="2"/>
        <v>18805326.649999999</v>
      </c>
    </row>
    <row r="56" spans="1:16" ht="90" x14ac:dyDescent="0.25">
      <c r="A56" s="6" t="s">
        <v>160</v>
      </c>
      <c r="B56" s="6" t="s">
        <v>55</v>
      </c>
      <c r="C56" s="12" t="s">
        <v>161</v>
      </c>
      <c r="D56" s="9" t="s">
        <v>162</v>
      </c>
      <c r="E56" s="10">
        <v>61058375</v>
      </c>
      <c r="F56" s="11">
        <f t="shared" si="1"/>
        <v>61058375</v>
      </c>
      <c r="G56" s="11">
        <v>40961855.840000004</v>
      </c>
      <c r="H56" s="11">
        <v>6995122</v>
      </c>
      <c r="I56" s="11"/>
      <c r="J56" s="10">
        <v>1351767.3000000003</v>
      </c>
      <c r="K56" s="11">
        <v>957615.29999999993</v>
      </c>
      <c r="L56" s="11">
        <v>0</v>
      </c>
      <c r="M56" s="11">
        <v>8300.5</v>
      </c>
      <c r="N56" s="11">
        <v>394152</v>
      </c>
      <c r="O56" s="11">
        <v>384153</v>
      </c>
      <c r="P56" s="10">
        <f t="shared" si="2"/>
        <v>62410142.299999997</v>
      </c>
    </row>
    <row r="57" spans="1:16" ht="45" x14ac:dyDescent="0.25">
      <c r="A57" s="6" t="s">
        <v>163</v>
      </c>
      <c r="B57" s="6" t="s">
        <v>69</v>
      </c>
      <c r="C57" s="12" t="s">
        <v>164</v>
      </c>
      <c r="D57" s="9" t="s">
        <v>165</v>
      </c>
      <c r="E57" s="10">
        <v>3009334.2</v>
      </c>
      <c r="F57" s="11">
        <f t="shared" si="1"/>
        <v>3009334.2</v>
      </c>
      <c r="G57" s="11">
        <v>2047900</v>
      </c>
      <c r="H57" s="11">
        <v>216350</v>
      </c>
      <c r="I57" s="11"/>
      <c r="J57" s="10">
        <v>6000</v>
      </c>
      <c r="K57" s="11">
        <v>0</v>
      </c>
      <c r="L57" s="11">
        <v>0</v>
      </c>
      <c r="M57" s="11">
        <v>0</v>
      </c>
      <c r="N57" s="11">
        <v>6000</v>
      </c>
      <c r="O57" s="11">
        <v>6000</v>
      </c>
      <c r="P57" s="10">
        <f t="shared" si="2"/>
        <v>3015334.2</v>
      </c>
    </row>
    <row r="58" spans="1:16" ht="60" x14ac:dyDescent="0.25">
      <c r="A58" s="6" t="s">
        <v>166</v>
      </c>
      <c r="B58" s="6" t="s">
        <v>167</v>
      </c>
      <c r="C58" s="12" t="s">
        <v>164</v>
      </c>
      <c r="D58" s="9" t="s">
        <v>168</v>
      </c>
      <c r="E58" s="10">
        <v>3133820</v>
      </c>
      <c r="F58" s="11">
        <f t="shared" si="1"/>
        <v>3133820</v>
      </c>
      <c r="G58" s="11">
        <v>2386470</v>
      </c>
      <c r="H58" s="11">
        <v>106200</v>
      </c>
      <c r="I58" s="11"/>
      <c r="J58" s="10">
        <v>46800.79</v>
      </c>
      <c r="K58" s="11">
        <v>32600.79</v>
      </c>
      <c r="L58" s="11">
        <v>16000</v>
      </c>
      <c r="M58" s="11">
        <v>0</v>
      </c>
      <c r="N58" s="11">
        <v>14200</v>
      </c>
      <c r="O58" s="11">
        <v>14200</v>
      </c>
      <c r="P58" s="10">
        <f t="shared" si="2"/>
        <v>3180620.79</v>
      </c>
    </row>
    <row r="59" spans="1:16" ht="30" x14ac:dyDescent="0.25">
      <c r="A59" s="6" t="s">
        <v>169</v>
      </c>
      <c r="B59" s="6" t="s">
        <v>171</v>
      </c>
      <c r="C59" s="12" t="s">
        <v>170</v>
      </c>
      <c r="D59" s="9" t="s">
        <v>172</v>
      </c>
      <c r="E59" s="10">
        <v>456842</v>
      </c>
      <c r="F59" s="11">
        <f t="shared" si="1"/>
        <v>456842</v>
      </c>
      <c r="G59" s="11">
        <v>344770</v>
      </c>
      <c r="H59" s="11">
        <v>3600</v>
      </c>
      <c r="I59" s="11"/>
      <c r="J59" s="10">
        <v>47000</v>
      </c>
      <c r="K59" s="11">
        <v>0</v>
      </c>
      <c r="L59" s="11">
        <v>0</v>
      </c>
      <c r="M59" s="11">
        <v>0</v>
      </c>
      <c r="N59" s="11">
        <v>47000</v>
      </c>
      <c r="O59" s="11">
        <v>47000</v>
      </c>
      <c r="P59" s="10">
        <f t="shared" si="2"/>
        <v>503842</v>
      </c>
    </row>
    <row r="60" spans="1:16" ht="30" x14ac:dyDescent="0.25">
      <c r="A60" s="6" t="s">
        <v>173</v>
      </c>
      <c r="B60" s="6" t="s">
        <v>174</v>
      </c>
      <c r="C60" s="8"/>
      <c r="D60" s="9" t="s">
        <v>175</v>
      </c>
      <c r="E60" s="10">
        <v>1912629.5</v>
      </c>
      <c r="F60" s="11">
        <f t="shared" si="1"/>
        <v>1912629.5</v>
      </c>
      <c r="G60" s="11">
        <v>1199114</v>
      </c>
      <c r="H60" s="11">
        <v>24000</v>
      </c>
      <c r="I60" s="11"/>
      <c r="J60" s="10">
        <v>258450.5</v>
      </c>
      <c r="K60" s="11">
        <v>0</v>
      </c>
      <c r="L60" s="11">
        <v>0</v>
      </c>
      <c r="M60" s="11">
        <v>0</v>
      </c>
      <c r="N60" s="11">
        <v>258450.5</v>
      </c>
      <c r="O60" s="11">
        <v>258450.5</v>
      </c>
      <c r="P60" s="10">
        <f t="shared" si="2"/>
        <v>2171080</v>
      </c>
    </row>
    <row r="61" spans="1:16" ht="30" x14ac:dyDescent="0.25">
      <c r="A61" s="13" t="s">
        <v>176</v>
      </c>
      <c r="B61" s="13" t="s">
        <v>177</v>
      </c>
      <c r="C61" s="14" t="s">
        <v>170</v>
      </c>
      <c r="D61" s="15" t="s">
        <v>178</v>
      </c>
      <c r="E61" s="16">
        <v>1905389.5</v>
      </c>
      <c r="F61" s="11">
        <f t="shared" si="1"/>
        <v>1905389.5</v>
      </c>
      <c r="G61" s="17">
        <v>1199114</v>
      </c>
      <c r="H61" s="17">
        <v>24000</v>
      </c>
      <c r="I61" s="17"/>
      <c r="J61" s="16">
        <v>258450.5</v>
      </c>
      <c r="K61" s="17">
        <v>0</v>
      </c>
      <c r="L61" s="17">
        <v>0</v>
      </c>
      <c r="M61" s="17">
        <v>0</v>
      </c>
      <c r="N61" s="17">
        <v>258450.5</v>
      </c>
      <c r="O61" s="17">
        <v>258450.5</v>
      </c>
      <c r="P61" s="16">
        <f t="shared" si="2"/>
        <v>2163840</v>
      </c>
    </row>
    <row r="62" spans="1:16" x14ac:dyDescent="0.25">
      <c r="A62" s="13" t="s">
        <v>179</v>
      </c>
      <c r="B62" s="13" t="s">
        <v>180</v>
      </c>
      <c r="C62" s="14" t="s">
        <v>170</v>
      </c>
      <c r="D62" s="15" t="s">
        <v>181</v>
      </c>
      <c r="E62" s="16">
        <v>7240</v>
      </c>
      <c r="F62" s="11">
        <f t="shared" si="1"/>
        <v>7240</v>
      </c>
      <c r="G62" s="17">
        <v>0</v>
      </c>
      <c r="H62" s="17">
        <v>0</v>
      </c>
      <c r="I62" s="17"/>
      <c r="J62" s="16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6">
        <f t="shared" si="2"/>
        <v>7240</v>
      </c>
    </row>
    <row r="63" spans="1:16" ht="30" x14ac:dyDescent="0.25">
      <c r="A63" s="6" t="s">
        <v>182</v>
      </c>
      <c r="B63" s="6" t="s">
        <v>183</v>
      </c>
      <c r="C63" s="8"/>
      <c r="D63" s="9" t="s">
        <v>184</v>
      </c>
      <c r="E63" s="10">
        <v>1306924</v>
      </c>
      <c r="F63" s="11">
        <f t="shared" si="1"/>
        <v>1306924</v>
      </c>
      <c r="G63" s="11">
        <v>929577</v>
      </c>
      <c r="H63" s="11">
        <v>10200</v>
      </c>
      <c r="I63" s="11"/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2"/>
        <v>1306924</v>
      </c>
    </row>
    <row r="64" spans="1:16" ht="45" x14ac:dyDescent="0.25">
      <c r="A64" s="13" t="s">
        <v>185</v>
      </c>
      <c r="B64" s="13" t="s">
        <v>186</v>
      </c>
      <c r="C64" s="14" t="s">
        <v>76</v>
      </c>
      <c r="D64" s="15" t="s">
        <v>187</v>
      </c>
      <c r="E64" s="16">
        <v>1306924</v>
      </c>
      <c r="F64" s="11">
        <f t="shared" si="1"/>
        <v>1306924</v>
      </c>
      <c r="G64" s="17">
        <v>929577</v>
      </c>
      <c r="H64" s="17">
        <v>10200</v>
      </c>
      <c r="I64" s="17"/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2"/>
        <v>1306924</v>
      </c>
    </row>
    <row r="65" spans="1:16" x14ac:dyDescent="0.25">
      <c r="A65" s="6" t="s">
        <v>188</v>
      </c>
      <c r="B65" s="6" t="s">
        <v>112</v>
      </c>
      <c r="C65" s="8"/>
      <c r="D65" s="9" t="s">
        <v>113</v>
      </c>
      <c r="E65" s="10">
        <v>0</v>
      </c>
      <c r="F65" s="11">
        <f t="shared" si="1"/>
        <v>0</v>
      </c>
      <c r="G65" s="11">
        <v>0</v>
      </c>
      <c r="H65" s="11">
        <v>0</v>
      </c>
      <c r="I65" s="11"/>
      <c r="J65" s="10">
        <v>3944522.15</v>
      </c>
      <c r="K65" s="11">
        <v>0</v>
      </c>
      <c r="L65" s="11">
        <v>0</v>
      </c>
      <c r="M65" s="11">
        <v>0</v>
      </c>
      <c r="N65" s="11">
        <v>3944522.15</v>
      </c>
      <c r="O65" s="11">
        <v>3944522.15</v>
      </c>
      <c r="P65" s="10">
        <f t="shared" si="2"/>
        <v>3944522.15</v>
      </c>
    </row>
    <row r="66" spans="1:16" ht="60" x14ac:dyDescent="0.25">
      <c r="A66" s="13" t="s">
        <v>189</v>
      </c>
      <c r="B66" s="13" t="s">
        <v>190</v>
      </c>
      <c r="C66" s="14" t="s">
        <v>115</v>
      </c>
      <c r="D66" s="15" t="s">
        <v>191</v>
      </c>
      <c r="E66" s="16">
        <v>0</v>
      </c>
      <c r="F66" s="11">
        <f t="shared" si="1"/>
        <v>0</v>
      </c>
      <c r="G66" s="17">
        <v>0</v>
      </c>
      <c r="H66" s="17">
        <v>0</v>
      </c>
      <c r="I66" s="17"/>
      <c r="J66" s="16">
        <v>1265000</v>
      </c>
      <c r="K66" s="17">
        <v>0</v>
      </c>
      <c r="L66" s="17">
        <v>0</v>
      </c>
      <c r="M66" s="17">
        <v>0</v>
      </c>
      <c r="N66" s="17">
        <v>1265000</v>
      </c>
      <c r="O66" s="17">
        <v>1265000</v>
      </c>
      <c r="P66" s="16">
        <f t="shared" si="2"/>
        <v>1265000</v>
      </c>
    </row>
    <row r="67" spans="1:16" ht="60" x14ac:dyDescent="0.25">
      <c r="A67" s="13" t="s">
        <v>192</v>
      </c>
      <c r="B67" s="13" t="s">
        <v>119</v>
      </c>
      <c r="C67" s="14" t="s">
        <v>115</v>
      </c>
      <c r="D67" s="15" t="s">
        <v>120</v>
      </c>
      <c r="E67" s="16">
        <v>0</v>
      </c>
      <c r="F67" s="11">
        <f t="shared" si="1"/>
        <v>0</v>
      </c>
      <c r="G67" s="17">
        <v>0</v>
      </c>
      <c r="H67" s="17">
        <v>0</v>
      </c>
      <c r="I67" s="17"/>
      <c r="J67" s="16">
        <v>2679522.15</v>
      </c>
      <c r="K67" s="17">
        <v>0</v>
      </c>
      <c r="L67" s="17">
        <v>0</v>
      </c>
      <c r="M67" s="17">
        <v>0</v>
      </c>
      <c r="N67" s="17">
        <v>2679522.15</v>
      </c>
      <c r="O67" s="17">
        <v>2679522.15</v>
      </c>
      <c r="P67" s="16">
        <f t="shared" si="2"/>
        <v>2679522.15</v>
      </c>
    </row>
    <row r="68" spans="1:16" x14ac:dyDescent="0.25">
      <c r="A68" s="6" t="s">
        <v>193</v>
      </c>
      <c r="B68" s="7"/>
      <c r="C68" s="8"/>
      <c r="D68" s="9" t="s">
        <v>194</v>
      </c>
      <c r="E68" s="10">
        <v>7960787</v>
      </c>
      <c r="F68" s="11">
        <f t="shared" si="1"/>
        <v>7960787</v>
      </c>
      <c r="G68" s="11">
        <v>4264640</v>
      </c>
      <c r="H68" s="11">
        <v>1016000</v>
      </c>
      <c r="I68" s="11"/>
      <c r="J68" s="10">
        <v>1076977.5</v>
      </c>
      <c r="K68" s="11">
        <v>360021.5</v>
      </c>
      <c r="L68" s="11">
        <v>42800</v>
      </c>
      <c r="M68" s="11">
        <v>0</v>
      </c>
      <c r="N68" s="11">
        <v>716956</v>
      </c>
      <c r="O68" s="11">
        <v>703656</v>
      </c>
      <c r="P68" s="10">
        <f t="shared" si="2"/>
        <v>9037764.5</v>
      </c>
    </row>
    <row r="69" spans="1:16" x14ac:dyDescent="0.25">
      <c r="A69" s="6" t="s">
        <v>195</v>
      </c>
      <c r="B69" s="7"/>
      <c r="C69" s="8"/>
      <c r="D69" s="9" t="s">
        <v>194</v>
      </c>
      <c r="E69" s="10">
        <v>7960787</v>
      </c>
      <c r="F69" s="11">
        <f t="shared" si="1"/>
        <v>7960787</v>
      </c>
      <c r="G69" s="11">
        <v>4264640</v>
      </c>
      <c r="H69" s="11">
        <v>1016000</v>
      </c>
      <c r="I69" s="11"/>
      <c r="J69" s="10">
        <v>1076977.5</v>
      </c>
      <c r="K69" s="11">
        <v>360021.5</v>
      </c>
      <c r="L69" s="11">
        <v>42800</v>
      </c>
      <c r="M69" s="11">
        <v>0</v>
      </c>
      <c r="N69" s="11">
        <v>716956</v>
      </c>
      <c r="O69" s="11">
        <v>703656</v>
      </c>
      <c r="P69" s="10">
        <f t="shared" si="2"/>
        <v>9037764.5</v>
      </c>
    </row>
    <row r="70" spans="1:16" ht="60" x14ac:dyDescent="0.25">
      <c r="A70" s="6" t="s">
        <v>196</v>
      </c>
      <c r="B70" s="6" t="s">
        <v>28</v>
      </c>
      <c r="C70" s="12" t="s">
        <v>24</v>
      </c>
      <c r="D70" s="9" t="s">
        <v>29</v>
      </c>
      <c r="E70" s="10">
        <v>529131</v>
      </c>
      <c r="F70" s="11">
        <f t="shared" si="1"/>
        <v>529131</v>
      </c>
      <c r="G70" s="11">
        <v>349047</v>
      </c>
      <c r="H70" s="11">
        <v>15000</v>
      </c>
      <c r="I70" s="11"/>
      <c r="J70" s="10">
        <v>50969</v>
      </c>
      <c r="K70" s="11">
        <v>0</v>
      </c>
      <c r="L70" s="11">
        <v>0</v>
      </c>
      <c r="M70" s="11">
        <v>0</v>
      </c>
      <c r="N70" s="11">
        <v>50969</v>
      </c>
      <c r="O70" s="11">
        <v>50969</v>
      </c>
      <c r="P70" s="10">
        <f t="shared" si="2"/>
        <v>580100</v>
      </c>
    </row>
    <row r="71" spans="1:16" x14ac:dyDescent="0.25">
      <c r="A71" s="6" t="s">
        <v>197</v>
      </c>
      <c r="B71" s="6" t="s">
        <v>199</v>
      </c>
      <c r="C71" s="12" t="s">
        <v>198</v>
      </c>
      <c r="D71" s="9" t="s">
        <v>200</v>
      </c>
      <c r="E71" s="10">
        <v>9707</v>
      </c>
      <c r="F71" s="11">
        <f t="shared" si="1"/>
        <v>9707</v>
      </c>
      <c r="G71" s="11">
        <v>7366</v>
      </c>
      <c r="H71" s="11">
        <v>0</v>
      </c>
      <c r="I71" s="11"/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2"/>
        <v>9707</v>
      </c>
    </row>
    <row r="72" spans="1:16" ht="30" x14ac:dyDescent="0.25">
      <c r="A72" s="6" t="s">
        <v>201</v>
      </c>
      <c r="B72" s="6" t="s">
        <v>202</v>
      </c>
      <c r="C72" s="12" t="s">
        <v>198</v>
      </c>
      <c r="D72" s="9" t="s">
        <v>203</v>
      </c>
      <c r="E72" s="10">
        <v>293795</v>
      </c>
      <c r="F72" s="11">
        <f t="shared" si="1"/>
        <v>293795</v>
      </c>
      <c r="G72" s="11">
        <v>206111</v>
      </c>
      <c r="H72" s="11">
        <v>14000</v>
      </c>
      <c r="I72" s="11"/>
      <c r="J72" s="10">
        <v>4000</v>
      </c>
      <c r="K72" s="11">
        <v>4000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2"/>
        <v>297795</v>
      </c>
    </row>
    <row r="73" spans="1:16" ht="45" x14ac:dyDescent="0.25">
      <c r="A73" s="6" t="s">
        <v>204</v>
      </c>
      <c r="B73" s="6" t="s">
        <v>206</v>
      </c>
      <c r="C73" s="12" t="s">
        <v>205</v>
      </c>
      <c r="D73" s="9" t="s">
        <v>207</v>
      </c>
      <c r="E73" s="10">
        <v>6091062</v>
      </c>
      <c r="F73" s="11">
        <f t="shared" si="1"/>
        <v>6091062</v>
      </c>
      <c r="G73" s="11">
        <v>3314697</v>
      </c>
      <c r="H73" s="11">
        <v>974500</v>
      </c>
      <c r="I73" s="11"/>
      <c r="J73" s="10">
        <v>737616.5</v>
      </c>
      <c r="K73" s="11">
        <v>356021.5</v>
      </c>
      <c r="L73" s="11">
        <v>42800</v>
      </c>
      <c r="M73" s="11">
        <v>0</v>
      </c>
      <c r="N73" s="11">
        <v>381595</v>
      </c>
      <c r="O73" s="11">
        <v>368295</v>
      </c>
      <c r="P73" s="10">
        <f t="shared" si="2"/>
        <v>6828678.5</v>
      </c>
    </row>
    <row r="74" spans="1:16" ht="30" x14ac:dyDescent="0.25">
      <c r="A74" s="6" t="s">
        <v>208</v>
      </c>
      <c r="B74" s="6" t="s">
        <v>209</v>
      </c>
      <c r="C74" s="8"/>
      <c r="D74" s="9" t="s">
        <v>210</v>
      </c>
      <c r="E74" s="10">
        <v>1037092</v>
      </c>
      <c r="F74" s="11">
        <f t="shared" si="1"/>
        <v>1037092</v>
      </c>
      <c r="G74" s="11">
        <v>387419</v>
      </c>
      <c r="H74" s="11">
        <v>12500</v>
      </c>
      <c r="I74" s="11"/>
      <c r="J74" s="10">
        <v>40400</v>
      </c>
      <c r="K74" s="11">
        <v>0</v>
      </c>
      <c r="L74" s="11">
        <v>0</v>
      </c>
      <c r="M74" s="11">
        <v>0</v>
      </c>
      <c r="N74" s="11">
        <v>40400</v>
      </c>
      <c r="O74" s="11">
        <v>40400</v>
      </c>
      <c r="P74" s="10">
        <f t="shared" si="2"/>
        <v>1077492</v>
      </c>
    </row>
    <row r="75" spans="1:16" ht="30" x14ac:dyDescent="0.25">
      <c r="A75" s="13" t="s">
        <v>211</v>
      </c>
      <c r="B75" s="13" t="s">
        <v>213</v>
      </c>
      <c r="C75" s="14" t="s">
        <v>212</v>
      </c>
      <c r="D75" s="15" t="s">
        <v>214</v>
      </c>
      <c r="E75" s="16">
        <v>566092</v>
      </c>
      <c r="F75" s="11">
        <f t="shared" si="1"/>
        <v>566092</v>
      </c>
      <c r="G75" s="17">
        <v>387419</v>
      </c>
      <c r="H75" s="17">
        <v>12500</v>
      </c>
      <c r="I75" s="17"/>
      <c r="J75" s="16">
        <v>40400</v>
      </c>
      <c r="K75" s="17">
        <v>0</v>
      </c>
      <c r="L75" s="17">
        <v>0</v>
      </c>
      <c r="M75" s="17">
        <v>0</v>
      </c>
      <c r="N75" s="17">
        <v>40400</v>
      </c>
      <c r="O75" s="17">
        <v>40400</v>
      </c>
      <c r="P75" s="16">
        <f t="shared" si="2"/>
        <v>606492</v>
      </c>
    </row>
    <row r="76" spans="1:16" x14ac:dyDescent="0.25">
      <c r="A76" s="13" t="s">
        <v>215</v>
      </c>
      <c r="B76" s="13" t="s">
        <v>216</v>
      </c>
      <c r="C76" s="14" t="s">
        <v>212</v>
      </c>
      <c r="D76" s="15" t="s">
        <v>217</v>
      </c>
      <c r="E76" s="16">
        <v>471000</v>
      </c>
      <c r="F76" s="11">
        <f t="shared" si="1"/>
        <v>471000</v>
      </c>
      <c r="G76" s="17">
        <v>0</v>
      </c>
      <c r="H76" s="17">
        <v>0</v>
      </c>
      <c r="I76" s="17"/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2"/>
        <v>471000</v>
      </c>
    </row>
    <row r="77" spans="1:16" x14ac:dyDescent="0.25">
      <c r="A77" s="6" t="s">
        <v>218</v>
      </c>
      <c r="B77" s="6" t="s">
        <v>112</v>
      </c>
      <c r="C77" s="8"/>
      <c r="D77" s="9" t="s">
        <v>113</v>
      </c>
      <c r="E77" s="10">
        <v>0</v>
      </c>
      <c r="F77" s="11">
        <f t="shared" si="1"/>
        <v>0</v>
      </c>
      <c r="G77" s="11">
        <v>0</v>
      </c>
      <c r="H77" s="11">
        <v>0</v>
      </c>
      <c r="I77" s="11"/>
      <c r="J77" s="10">
        <v>243992</v>
      </c>
      <c r="K77" s="11">
        <v>0</v>
      </c>
      <c r="L77" s="11">
        <v>0</v>
      </c>
      <c r="M77" s="11">
        <v>0</v>
      </c>
      <c r="N77" s="11">
        <v>243992</v>
      </c>
      <c r="O77" s="11">
        <v>243992</v>
      </c>
      <c r="P77" s="10">
        <f t="shared" ref="P77:P86" si="3">E77+J77</f>
        <v>243992</v>
      </c>
    </row>
    <row r="78" spans="1:16" ht="60" x14ac:dyDescent="0.25">
      <c r="A78" s="13" t="s">
        <v>219</v>
      </c>
      <c r="B78" s="13" t="s">
        <v>119</v>
      </c>
      <c r="C78" s="14" t="s">
        <v>115</v>
      </c>
      <c r="D78" s="15" t="s">
        <v>120</v>
      </c>
      <c r="E78" s="16">
        <v>0</v>
      </c>
      <c r="F78" s="11">
        <f t="shared" ref="F78:F85" si="4">E78</f>
        <v>0</v>
      </c>
      <c r="G78" s="17">
        <v>0</v>
      </c>
      <c r="H78" s="17">
        <v>0</v>
      </c>
      <c r="I78" s="17"/>
      <c r="J78" s="16">
        <v>243992</v>
      </c>
      <c r="K78" s="17">
        <v>0</v>
      </c>
      <c r="L78" s="17">
        <v>0</v>
      </c>
      <c r="M78" s="17">
        <v>0</v>
      </c>
      <c r="N78" s="17">
        <v>243992</v>
      </c>
      <c r="O78" s="17">
        <v>243992</v>
      </c>
      <c r="P78" s="16">
        <f t="shared" si="3"/>
        <v>243992</v>
      </c>
    </row>
    <row r="79" spans="1:16" x14ac:dyDescent="0.25">
      <c r="A79" s="6" t="s">
        <v>220</v>
      </c>
      <c r="B79" s="7"/>
      <c r="C79" s="8"/>
      <c r="D79" s="9" t="s">
        <v>221</v>
      </c>
      <c r="E79" s="10">
        <v>37042092</v>
      </c>
      <c r="F79" s="11">
        <f t="shared" si="4"/>
        <v>37042092</v>
      </c>
      <c r="G79" s="11">
        <v>638100</v>
      </c>
      <c r="H79" s="11">
        <v>2400</v>
      </c>
      <c r="I79" s="11"/>
      <c r="J79" s="10">
        <v>10000</v>
      </c>
      <c r="K79" s="11">
        <v>0</v>
      </c>
      <c r="L79" s="11">
        <v>0</v>
      </c>
      <c r="M79" s="11">
        <v>0</v>
      </c>
      <c r="N79" s="11">
        <v>10000</v>
      </c>
      <c r="O79" s="11">
        <v>10000</v>
      </c>
      <c r="P79" s="10">
        <f t="shared" si="3"/>
        <v>37052092</v>
      </c>
    </row>
    <row r="80" spans="1:16" x14ac:dyDescent="0.25">
      <c r="A80" s="6" t="s">
        <v>222</v>
      </c>
      <c r="B80" s="7"/>
      <c r="C80" s="8"/>
      <c r="D80" s="9" t="s">
        <v>223</v>
      </c>
      <c r="E80" s="10">
        <v>37042092</v>
      </c>
      <c r="F80" s="11">
        <f t="shared" si="4"/>
        <v>37042092</v>
      </c>
      <c r="G80" s="11">
        <v>638100</v>
      </c>
      <c r="H80" s="11">
        <v>2400</v>
      </c>
      <c r="I80" s="11"/>
      <c r="J80" s="10">
        <v>10000</v>
      </c>
      <c r="K80" s="11">
        <v>0</v>
      </c>
      <c r="L80" s="11">
        <v>0</v>
      </c>
      <c r="M80" s="11">
        <v>0</v>
      </c>
      <c r="N80" s="11">
        <v>10000</v>
      </c>
      <c r="O80" s="11">
        <v>10000</v>
      </c>
      <c r="P80" s="10">
        <f t="shared" si="3"/>
        <v>37052092</v>
      </c>
    </row>
    <row r="81" spans="1:16" ht="60" x14ac:dyDescent="0.25">
      <c r="A81" s="6" t="s">
        <v>224</v>
      </c>
      <c r="B81" s="6" t="s">
        <v>28</v>
      </c>
      <c r="C81" s="12" t="s">
        <v>24</v>
      </c>
      <c r="D81" s="9" t="s">
        <v>29</v>
      </c>
      <c r="E81" s="10">
        <v>868200</v>
      </c>
      <c r="F81" s="11">
        <f t="shared" si="4"/>
        <v>868200</v>
      </c>
      <c r="G81" s="11">
        <v>638100</v>
      </c>
      <c r="H81" s="11">
        <v>2400</v>
      </c>
      <c r="I81" s="11"/>
      <c r="J81" s="10">
        <v>10000</v>
      </c>
      <c r="K81" s="11">
        <v>0</v>
      </c>
      <c r="L81" s="11">
        <v>0</v>
      </c>
      <c r="M81" s="11">
        <v>0</v>
      </c>
      <c r="N81" s="11">
        <v>10000</v>
      </c>
      <c r="O81" s="11">
        <v>10000</v>
      </c>
      <c r="P81" s="10">
        <f t="shared" si="3"/>
        <v>878200</v>
      </c>
    </row>
    <row r="82" spans="1:16" x14ac:dyDescent="0.25">
      <c r="A82" s="6" t="s">
        <v>225</v>
      </c>
      <c r="B82" s="6" t="s">
        <v>226</v>
      </c>
      <c r="C82" s="12" t="s">
        <v>31</v>
      </c>
      <c r="D82" s="9" t="s">
        <v>227</v>
      </c>
      <c r="E82" s="10">
        <v>0</v>
      </c>
      <c r="F82" s="11">
        <f t="shared" si="4"/>
        <v>0</v>
      </c>
      <c r="G82" s="11">
        <v>0</v>
      </c>
      <c r="H82" s="11">
        <v>0</v>
      </c>
      <c r="I82" s="11"/>
      <c r="J82" s="10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0">
        <f t="shared" si="3"/>
        <v>0</v>
      </c>
    </row>
    <row r="83" spans="1:16" ht="60" x14ac:dyDescent="0.25">
      <c r="A83" s="6" t="s">
        <v>228</v>
      </c>
      <c r="B83" s="6" t="s">
        <v>229</v>
      </c>
      <c r="C83" s="12" t="s">
        <v>32</v>
      </c>
      <c r="D83" s="9" t="s">
        <v>230</v>
      </c>
      <c r="E83" s="10">
        <v>20984400</v>
      </c>
      <c r="F83" s="11">
        <f t="shared" si="4"/>
        <v>20984400</v>
      </c>
      <c r="G83" s="11">
        <v>0</v>
      </c>
      <c r="H83" s="11">
        <v>0</v>
      </c>
      <c r="I83" s="11"/>
      <c r="J83" s="10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0">
        <f t="shared" si="3"/>
        <v>20984400</v>
      </c>
    </row>
    <row r="84" spans="1:16" ht="30" x14ac:dyDescent="0.25">
      <c r="A84" s="6" t="s">
        <v>231</v>
      </c>
      <c r="B84" s="6" t="s">
        <v>232</v>
      </c>
      <c r="C84" s="12" t="s">
        <v>32</v>
      </c>
      <c r="D84" s="9" t="s">
        <v>233</v>
      </c>
      <c r="E84" s="10">
        <v>0</v>
      </c>
      <c r="F84" s="11">
        <f t="shared" si="4"/>
        <v>0</v>
      </c>
      <c r="G84" s="11">
        <v>0</v>
      </c>
      <c r="H84" s="11">
        <v>0</v>
      </c>
      <c r="I84" s="11"/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3"/>
        <v>0</v>
      </c>
    </row>
    <row r="85" spans="1:16" x14ac:dyDescent="0.25">
      <c r="A85" s="6" t="s">
        <v>234</v>
      </c>
      <c r="B85" s="6" t="s">
        <v>235</v>
      </c>
      <c r="C85" s="12" t="s">
        <v>32</v>
      </c>
      <c r="D85" s="9" t="s">
        <v>236</v>
      </c>
      <c r="E85" s="10">
        <v>15189492</v>
      </c>
      <c r="F85" s="11">
        <f t="shared" si="4"/>
        <v>15189492</v>
      </c>
      <c r="G85" s="11">
        <v>0</v>
      </c>
      <c r="H85" s="11">
        <v>0</v>
      </c>
      <c r="I85" s="11"/>
      <c r="J85" s="10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0">
        <f t="shared" si="3"/>
        <v>15189492</v>
      </c>
    </row>
    <row r="86" spans="1:16" x14ac:dyDescent="0.25">
      <c r="A86" s="18"/>
      <c r="B86" s="19" t="s">
        <v>237</v>
      </c>
      <c r="C86" s="20"/>
      <c r="D86" s="21" t="s">
        <v>10</v>
      </c>
      <c r="E86" s="10">
        <v>162759602.69</v>
      </c>
      <c r="F86" s="10">
        <f>E86</f>
        <v>162759602.69</v>
      </c>
      <c r="G86" s="10">
        <v>76278611.840000004</v>
      </c>
      <c r="H86" s="10">
        <v>12322700.370000001</v>
      </c>
      <c r="I86" s="10"/>
      <c r="J86" s="10">
        <v>37510447.649999999</v>
      </c>
      <c r="K86" s="10">
        <v>5637599.7700000005</v>
      </c>
      <c r="L86" s="10">
        <v>345133.92</v>
      </c>
      <c r="M86" s="10">
        <v>74079.850000000006</v>
      </c>
      <c r="N86" s="10">
        <v>31872847.879999995</v>
      </c>
      <c r="O86" s="10">
        <v>21368543.879999999</v>
      </c>
      <c r="P86" s="10">
        <f t="shared" si="3"/>
        <v>200270050.34</v>
      </c>
    </row>
    <row r="89" spans="1:16" x14ac:dyDescent="0.25">
      <c r="B89" s="2"/>
      <c r="I89" s="2"/>
    </row>
    <row r="92" spans="1:16" x14ac:dyDescent="0.25">
      <c r="A92" s="3" t="s">
        <v>238</v>
      </c>
    </row>
    <row r="93" spans="1:16" x14ac:dyDescent="0.25">
      <c r="A93" s="3" t="s">
        <v>239</v>
      </c>
    </row>
    <row r="94" spans="1:16" x14ac:dyDescent="0.25">
      <c r="A94" s="3" t="s">
        <v>240</v>
      </c>
    </row>
    <row r="95" spans="1:16" x14ac:dyDescent="0.25">
      <c r="A95" s="3" t="s">
        <v>241</v>
      </c>
    </row>
  </sheetData>
  <mergeCells count="24"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L2:P2"/>
    <mergeCell ref="L3:P3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</mergeCells>
  <pageMargins left="0.19685039370078741" right="0.19685039370078741" top="0.39370078740157483" bottom="0.19685039370078741" header="0" footer="0"/>
  <pageSetup paperSize="9" scale="6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 ради</cp:lastModifiedBy>
  <cp:lastPrinted>2019-01-23T15:29:03Z</cp:lastPrinted>
  <dcterms:created xsi:type="dcterms:W3CDTF">2019-01-04T06:42:07Z</dcterms:created>
  <dcterms:modified xsi:type="dcterms:W3CDTF">2019-01-23T15:29:06Z</dcterms:modified>
</cp:coreProperties>
</file>